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kis\Documents\ENRIQUE\AUDITORÍAS\"/>
    </mc:Choice>
  </mc:AlternateContent>
  <xr:revisionPtr revIDLastSave="0" documentId="13_ncr:1_{3BF50880-6050-4851-A05A-3F62F643E098}" xr6:coauthVersionLast="47" xr6:coauthVersionMax="47" xr10:uidLastSave="{00000000-0000-0000-0000-000000000000}"/>
  <bookViews>
    <workbookView xWindow="-120" yWindow="-120" windowWidth="20730" windowHeight="11160" xr2:uid="{F9B65C99-BBB2-F84F-A724-93E1B5D06DA9}"/>
  </bookViews>
  <sheets>
    <sheet name="NOM-035" sheetId="1" r:id="rId1"/>
  </sheets>
  <externalReferences>
    <externalReference r:id="rId2"/>
  </externalReferenc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" l="1"/>
  <c r="E157" i="1"/>
  <c r="E159" i="1"/>
  <c r="E160" i="1"/>
  <c r="G160" i="1"/>
  <c r="E158" i="1"/>
  <c r="D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tc={EEC314FD-1E2F-3145-B802-6E1E2D5C56DD}</author>
  </authors>
  <commentList>
    <comment ref="B163" authorId="0" shapeId="0" xr:uid="{EEC314FD-1E2F-3145-B802-6E1E2D5C56DD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 MODIFICAR</t>
        </r>
      </text>
    </comment>
  </commentList>
</comments>
</file>

<file path=xl/sharedStrings.xml><?xml version="1.0" encoding="utf-8"?>
<sst xmlns="http://schemas.openxmlformats.org/spreadsheetml/2006/main" count="371" uniqueCount="282">
  <si>
    <t>Punto NOM</t>
  </si>
  <si>
    <t>Indicador</t>
  </si>
  <si>
    <t>Tipo de Comprobación</t>
  </si>
  <si>
    <t>Criterio de aceptación</t>
  </si>
  <si>
    <t>Cumple.</t>
  </si>
  <si>
    <t>Observaciones</t>
  </si>
  <si>
    <t>Fecha.</t>
  </si>
  <si>
    <t>Responsable de la ejecución.</t>
  </si>
  <si>
    <t>SI /NO</t>
  </si>
  <si>
    <t>Inicio.</t>
  </si>
  <si>
    <t>Termino.</t>
  </si>
  <si>
    <t>POLITICA</t>
  </si>
  <si>
    <t>¿Se ha establecido por escrito, implantado, mantenido y difundido en el centro de trabajo una política de prevención de riesgos psicosociales?</t>
  </si>
  <si>
    <t>Documental</t>
  </si>
  <si>
    <t>Lo realiza por medio de folletos, boletines y/o carteles. Ver guía de referencia IV.</t>
  </si>
  <si>
    <t>5.1 a)</t>
  </si>
  <si>
    <t>¿Se incluye la prevención de los factores de riesgo psicosocial?</t>
  </si>
  <si>
    <t>5.1 b)</t>
  </si>
  <si>
    <t>¿Se incluye la prevención de la violencia laboral?</t>
  </si>
  <si>
    <t>5.1 c)</t>
  </si>
  <si>
    <t>¿Esta incluye la promoción de un entorno organizacional favorable?</t>
  </si>
  <si>
    <t>¿Por cuantos trabajadores está conformado su centro de trabajo?</t>
  </si>
  <si>
    <t xml:space="preserve">LA IDENTIFICACIÓN Y ANÁLISIS DE LOS FACTORES DE RIESGO PSICOSOCIAL </t>
  </si>
  <si>
    <t>7.1 a)</t>
  </si>
  <si>
    <t>¿Se ha realizado la identificación y análisis de los factores de riesgo psicosocial ?</t>
  </si>
  <si>
    <t>7.1 b)</t>
  </si>
  <si>
    <t>¿La identificación y análisis de los factores de riesgo psicosocial comprende a todos los trabajadores del centro de trabajo?</t>
  </si>
  <si>
    <t>Si la respuesta anterior es SI evaluar lo siguiente:</t>
  </si>
  <si>
    <t>7.2 a)</t>
  </si>
  <si>
    <t>¿ Se contempla en el analisis las condiciones en el ambiente de trabajo?</t>
  </si>
  <si>
    <t>7.2 b)</t>
  </si>
  <si>
    <t>¿ Se contempla en el analisis las cargas de trabajo?</t>
  </si>
  <si>
    <t>7.2 c)</t>
  </si>
  <si>
    <t>¿Se contempla en el análisis la falta de control en el trabajo?</t>
  </si>
  <si>
    <t>7.2 d)</t>
  </si>
  <si>
    <t>¿Se contempla en el análisis  las jornadas de trabajo y rotación de turnos?</t>
  </si>
  <si>
    <t>7.2 e)</t>
  </si>
  <si>
    <t>¿Se contempla en el análisis la Interferencia en la relación trabajo-familia?</t>
  </si>
  <si>
    <t>7.2 f)</t>
  </si>
  <si>
    <t>¿Se contempla en el análisis el liderazgo negativo y relaciones negativas en el trabajo?</t>
  </si>
  <si>
    <t>7.2 g) 1</t>
  </si>
  <si>
    <t>¿Se contempla el acoso o acoso psicológico?</t>
  </si>
  <si>
    <t>7.2 g) 2</t>
  </si>
  <si>
    <t>¿Se contempla el  hostigamiento?</t>
  </si>
  <si>
    <t>7.2 g) 3</t>
  </si>
  <si>
    <t>¿Se contempla los malos tratos?</t>
  </si>
  <si>
    <t>EVALUACIÓN DEL ENTORNO ORGANIZACIONAL</t>
  </si>
  <si>
    <t>La evaluación realizada comprende:</t>
  </si>
  <si>
    <t>7.3 a)</t>
  </si>
  <si>
    <t>El sentido de pertenencia de los trabajadores a la empresa</t>
  </si>
  <si>
    <t>7.3 b)</t>
  </si>
  <si>
    <t>La formación para la adecuada realización de las tareas encomendadas</t>
  </si>
  <si>
    <t>7.3 c)</t>
  </si>
  <si>
    <t>La definición precisa de responsabilidades para los trabajadores</t>
  </si>
  <si>
    <t>7.3 d)</t>
  </si>
  <si>
    <t>La participación proactiva y comunicación entre el patrón, sus representantes y los trabajadores</t>
  </si>
  <si>
    <t>7.3 e)</t>
  </si>
  <si>
    <t>La distribución adecuada de cargas de trabajo, con jornadas laborales regulares</t>
  </si>
  <si>
    <t>7.3 f)</t>
  </si>
  <si>
    <t>La evaluación y el reconocimiento del desempeño</t>
  </si>
  <si>
    <t>¿Para realizar los puntos anteriores utilizó las guías de referencia de la NOM?</t>
  </si>
  <si>
    <t>ANÁLISIS DE LOS FACTORES DE RIESGO PSICOSOCIAL Y EVALUACIÓN DEL ENTORNO ORGANIZACIONAL UN MÉTODO DIFERENTE A LAS GUÍAS DE REFERENCIA DE LA NOM</t>
  </si>
  <si>
    <t>El cuestionario desarrollado deberá estar validado conforme a lo siguiente:</t>
  </si>
  <si>
    <t>7.5 a)</t>
  </si>
  <si>
    <t>¿Se realizó en un centro de trabajo ubicado entro del territorio nacional?</t>
  </si>
  <si>
    <t>7.5 b)</t>
  </si>
  <si>
    <t>¿El número de trabajadores que aplicaron los cuestionarios  fue mayor o igual a 10 veces por cada reactivo?</t>
  </si>
  <si>
    <t>7.5 c) 1</t>
  </si>
  <si>
    <t xml:space="preserve">Contemplo la medida de consistencia de confiabilidad? (alfa de Crobach) </t>
  </si>
  <si>
    <t>Superiores a 0.7</t>
  </si>
  <si>
    <t>7.5 c) 2</t>
  </si>
  <si>
    <t>Contemplo la medida de consistencia de correlación? (Pearson o Spearman)</t>
  </si>
  <si>
    <t>Con r mayor a 0.5, y significancia menor o igual a 0.05;</t>
  </si>
  <si>
    <t>7.5 d)</t>
  </si>
  <si>
    <t xml:space="preserve">El cuestionario cumple con las medidas e índices siguientes: </t>
  </si>
  <si>
    <t>7.5 d) 1. I</t>
  </si>
  <si>
    <t>De ajuste absoluto: Índice de Bondad de Ajuste, GFI (Goodness of Fit Index)</t>
  </si>
  <si>
    <t>mayor a 0.90</t>
  </si>
  <si>
    <t>7.5 d) 1. II</t>
  </si>
  <si>
    <t>De ajuste absoluto: Residuo cuadrático medio, RMSR (Root Mean Square Residual)</t>
  </si>
  <si>
    <t>cercana a 0 y máximo 0.08</t>
  </si>
  <si>
    <t>7.5 d) 1. III</t>
  </si>
  <si>
    <t>De ajuste absoluto: Error de aproximación cuadrático medio, RMSEA (Root Mean Square Error of Approximation)</t>
  </si>
  <si>
    <t>menor a 0.08</t>
  </si>
  <si>
    <t>7.5 d) 2</t>
  </si>
  <si>
    <t>De ajuste incremental o relativo con el índice de ajuste normado, NFI (Normed Fit Index)</t>
  </si>
  <si>
    <t>7.5 d) 3</t>
  </si>
  <si>
    <t>De parsimonia con el índice Ji cuadrada normada</t>
  </si>
  <si>
    <t>X2/gl menor o igual a 5</t>
  </si>
  <si>
    <t>7.5 e)</t>
  </si>
  <si>
    <t>¿Se aplicó en población trabajadora de características semejantes a la población trabajadora en que se validó?</t>
  </si>
  <si>
    <t>RESULTADOS DEl ANÁLISIS DE LOS FACTORES DE RIESGO PSICOSOCIAL Y EVALUACIÓN DEL ENTORNO ORGANIZACIONAL</t>
  </si>
  <si>
    <t>El informe de los resultados cuenta con lo siguiente</t>
  </si>
  <si>
    <t>7.7 a) 1</t>
  </si>
  <si>
    <t>Nombre del centro de trabajo /  Razón social</t>
  </si>
  <si>
    <t>Informe</t>
  </si>
  <si>
    <t>7.7 a) 2</t>
  </si>
  <si>
    <t>Domicilio del centro de trabajo</t>
  </si>
  <si>
    <t>7.7 a) 3</t>
  </si>
  <si>
    <t>Actividad principal del centro de trabajo</t>
  </si>
  <si>
    <t>7.7 b)</t>
  </si>
  <si>
    <t>Objetivo</t>
  </si>
  <si>
    <t>7.7 c)</t>
  </si>
  <si>
    <t>Principales actividades realizadas en el centro de trabajo</t>
  </si>
  <si>
    <t xml:space="preserve">7.4 a) </t>
  </si>
  <si>
    <t>¿Los cuestionarios aplicados cumplen con los numerales 7.2 , 7.3  o 7.5 (Según corresponda)?</t>
  </si>
  <si>
    <t>7.4 b)</t>
  </si>
  <si>
    <t>Forma de aplicación de los cuestionarios</t>
  </si>
  <si>
    <t>7.4 c)</t>
  </si>
  <si>
    <t>Manera de evaluación de los cuestionarios</t>
  </si>
  <si>
    <t>7.4 d)</t>
  </si>
  <si>
    <t>Niveles de riesgo y la forma de determinación</t>
  </si>
  <si>
    <t>7.7 f)</t>
  </si>
  <si>
    <t>Conclusiones</t>
  </si>
  <si>
    <t>7.7 g)</t>
  </si>
  <si>
    <t>Recomendaciones y acciones de intervención, en su caso</t>
  </si>
  <si>
    <t>7.7 h) 1</t>
  </si>
  <si>
    <t>Nombre completo del responsable de la evaluación</t>
  </si>
  <si>
    <t>7.7 h) 2</t>
  </si>
  <si>
    <t>Número de cédula profesional del responsable de la evaluación</t>
  </si>
  <si>
    <t>¿Los resultados están disponibles para la consulta de los trabajadores?</t>
  </si>
  <si>
    <t>¿Tienen contemprado que la evaluación se deberá realizar al menos cada dos años?</t>
  </si>
  <si>
    <t>PREVENCIÓN DE LOS FACTORES DE RIESGO PSICOSOCIAL Y LA VIOLENCIA LABORAL, ASÍ COMO PARA LA PROMOCIÓN DEL ENTORNO ORGANIZACIONAL FAVORABLE</t>
  </si>
  <si>
    <t>8.1 a)</t>
  </si>
  <si>
    <t>Se ha  establecido acciones para la prevención de los factores de riesgo psicosocial que impulsen:</t>
  </si>
  <si>
    <t>El apoyo social</t>
  </si>
  <si>
    <t>Documental o entrevista</t>
  </si>
  <si>
    <t>La difusión de la información y la capacitación</t>
  </si>
  <si>
    <t>8.1 b)</t>
  </si>
  <si>
    <t>He dispuesto de mecanismos seguros y confidenciales para la recepción de quejas por prácticas al entorno organizacional favorable y la denuncia de violecia laboral.</t>
  </si>
  <si>
    <t>8.1 c)</t>
  </si>
  <si>
    <t>He realizado acciones que promuevan el sentido de pertenencia de los trabajadores a la organización</t>
  </si>
  <si>
    <t>He tenido capacitación para la adecuada realización de tareas encomendadas</t>
  </si>
  <si>
    <t>He definidio y precisado las responsabilidades de los miembros de la organización</t>
  </si>
  <si>
    <t>He fomentado la participación proactiva y comunicaciones entre los integrantes</t>
  </si>
  <si>
    <t>He distribuido adecuadamente la carga de trabajo, con jornadas laborales regulares conforme a la "Ley Fereral de Trabajo"</t>
  </si>
  <si>
    <t>He evaludado y reconocido el desempeño de mis trabajadores</t>
  </si>
  <si>
    <t>8.2 a)</t>
  </si>
  <si>
    <t>Las acciones realizadas para fomentar el liderazgo y las relaciones en el trabajo consideran lo siguiente:</t>
  </si>
  <si>
    <t>8.2 a) 1</t>
  </si>
  <si>
    <t>Acciones para el manejo de conflictos en el trabajo, la distribución de los tiempos de trabajo, y la determinación de prioridades en el trabajo</t>
  </si>
  <si>
    <t>8.2 a) 2</t>
  </si>
  <si>
    <t>Lineamientos para prohibir la discriminación y fomentar la equidad y el respeto</t>
  </si>
  <si>
    <t>8.2 a) 3</t>
  </si>
  <si>
    <t>Mecanismos para fomentar la comunicación entre supervisores o gerentes y trabajadores, así como entre los trabajadores</t>
  </si>
  <si>
    <t>8.2 a) 4</t>
  </si>
  <si>
    <t>Establecer y difundir instrucciones claras a los trabajadores para la atención de los problemas que impiden o limitan el desarrollo de su trabajo, cuando éstos se presenten</t>
  </si>
  <si>
    <t>8.2 a) 5</t>
  </si>
  <si>
    <t>Capacitación y sensibilización de los directivos, gerentes y supervisores para la prevención de los factores de riesgo psicosocial y la promoción de entornos organizacionales favorables</t>
  </si>
  <si>
    <t>8.2 b)</t>
  </si>
  <si>
    <t>Las acciones realizadas respecto a las cargas de trabajo consideran lo siguiente:</t>
  </si>
  <si>
    <t>8.2 b) 1</t>
  </si>
  <si>
    <t>Se ha revisado y supervisado que la distribución de la carga de trabajo se realice de forma equitativa y considerando el número de trabajadores, actividades a desarrollar, alcance de la actividad y su capacitación</t>
  </si>
  <si>
    <t>8.2 b) 2</t>
  </si>
  <si>
    <t>Se ha tenido  actividades para planificar el trabajo, considerando el proceso productivo, de manera que se tengan las pausas o periodos necesarios de descanso, rotación de tareas y otras medidas necesarias para evitar ritmos de trabajo acelerados</t>
  </si>
  <si>
    <t>8.2 b) 3</t>
  </si>
  <si>
    <t>Hay instructivos o procedimientos que definan claramente las tareas y responsabilidades</t>
  </si>
  <si>
    <t>8.2 c)</t>
  </si>
  <si>
    <t>Las acciones realizadas referente al control de trabajo consideran lo siguiente:</t>
  </si>
  <si>
    <t>8.2 c) 1</t>
  </si>
  <si>
    <t>Actividades para involucrar a los trabajadores en la toma de decisiones sobre la organización de su trabajo; para que participen en la mejora de las condiciones de trabajo y la productividad siempre que el proceso productivo lo permita y cuenten con la experiencia y capacitación para ello</t>
  </si>
  <si>
    <t>8.2 c) 2</t>
  </si>
  <si>
    <t>Acciones para acordar y mejorar el margen de libertad y control sobre su trabajo por parte de los trabajadores y el patrón, y para impulsar que éstos desarrollen nuevas competencias o habilidades, considerando las limitaciones del proceso productivo</t>
  </si>
  <si>
    <t>8.2 c) 3</t>
  </si>
  <si>
    <t>Reuniones para abordar las áreas de oportunidad de mejora, a efecto de atender los problemas en el lugar de su trabajo y determinar sus soluciones</t>
  </si>
  <si>
    <t>8.2 d)</t>
  </si>
  <si>
    <t>Las actividades realizadas referente al apoyo social consideran lo siguiente:</t>
  </si>
  <si>
    <t>8.2 d) 1</t>
  </si>
  <si>
    <t>Establecer relaciones entre trabajadores, supervisores, gerentes y patrones para que puedan obtener apoyo los unos de los otros</t>
  </si>
  <si>
    <t>8.2 d) 2</t>
  </si>
  <si>
    <t>Realizar reuniones periódicas (semestrales o anuales) de seguimiento a las actividades establecidas para el apoyo social y, en su caso, extraordinarias si ocurren eventos que pongan en riesgo la salud del trabajador o al centro de trabajo</t>
  </si>
  <si>
    <t>8.2 d) 3</t>
  </si>
  <si>
    <t>Promover la ayuda mutua y el intercambio de conocimientos y experiencias entre los trabajadores</t>
  </si>
  <si>
    <t>8.2 d) 4</t>
  </si>
  <si>
    <t>Contribuir al fomento de las actividades culturales y del deporte entre sus trabajadores y proporcionarles los equipos y útiles indispensables</t>
  </si>
  <si>
    <t>8.2 e)</t>
  </si>
  <si>
    <t>Las acciones realizadas en relación con el equilibrio en la relación trabajo-familia consideran lo siguiente:</t>
  </si>
  <si>
    <t>8.2 e) 1</t>
  </si>
  <si>
    <t>Acciones para involucrar a los trabajadores en la definición de los horarios de trabajo cuando las condiciones del trabajo lo permitan</t>
  </si>
  <si>
    <t>8.2 e) 2</t>
  </si>
  <si>
    <t>Lineamientos para establecer medidas y límites que eviten las jornadas de trabajo superiores a las previstas en la Ley Federal del Trabajo</t>
  </si>
  <si>
    <t>8.2 e) 3</t>
  </si>
  <si>
    <t>Apoyos a los trabajadores, de manera que puedan atender emergencias familiares, mismas que el trabajador tendrá que comprobar</t>
  </si>
  <si>
    <t>8.2 e) 4</t>
  </si>
  <si>
    <t>Promoción de actividades de integración familiar en el trabajo, previo acuerdo con los trabajadores</t>
  </si>
  <si>
    <t>8.2 f)</t>
  </si>
  <si>
    <t>Las acciones realizadas respecto al reconocimiento en el trabajo consideran lo siguiente:</t>
  </si>
  <si>
    <t>8.2 f) 1</t>
  </si>
  <si>
    <t>Reconocer el desempeño sobresaliente (superior al esperado) de los trabajadores</t>
  </si>
  <si>
    <t>8.2 f) 2</t>
  </si>
  <si>
    <t>Difundir los logros de los trabajadores sobresalientes</t>
  </si>
  <si>
    <t>8.2 f) 3</t>
  </si>
  <si>
    <t>En su caso, expresar al trabajador sus posibilidades de desarrollo</t>
  </si>
  <si>
    <t>8.2 g)</t>
  </si>
  <si>
    <t>Las acciones realizadas respecto al prevención de la violencia laboral consideran lo siguiente:</t>
  </si>
  <si>
    <t>8.2 g) 1</t>
  </si>
  <si>
    <t>Difundir información para sensibilizar sobre la violencia laboral, tanto a trabajadores como a directivos, gerentes y supervisores</t>
  </si>
  <si>
    <t>8.2 g) 2</t>
  </si>
  <si>
    <t>Establecer procedimientos de actuación y seguimiento para tratar problemas relacionados con la violencia laboral, y capacitar al responsable de su implementación</t>
  </si>
  <si>
    <t>8.2 g) 3</t>
  </si>
  <si>
    <t>Informar sobre la forma en que se deben denunciar actos de violencia laboral</t>
  </si>
  <si>
    <t>8.2 h)</t>
  </si>
  <si>
    <t>Las acciones realizadas en relación con  la información y comunicación que se proporciona a los trabajadoresconsideran lo siguiente:</t>
  </si>
  <si>
    <t>8.2 h) 1</t>
  </si>
  <si>
    <t>El patrón, supervisor o jefe inmediato se comuniquen de forma directa y con frecuencia con los trabajadores sobre cualquier problema que impida o retrase el desarrollo del trabajo</t>
  </si>
  <si>
    <t>8.2 h) 2</t>
  </si>
  <si>
    <t>Los cambios en la organización o en las condiciones de trabajo se difundan entre los trabajadores</t>
  </si>
  <si>
    <t>8.2 h) 3</t>
  </si>
  <si>
    <t>Los trabajadores puedan expresar sus opiniones sobre la solución de los problemas o la mejora de las condiciones de su trabajo que permitan mejorar su desempeño</t>
  </si>
  <si>
    <t>8.2 i)</t>
  </si>
  <si>
    <t>Las acciones realizadas respecto a la capacitación y adiestramiento que se proporciona consideran lo siguiente:</t>
  </si>
  <si>
    <t>8.2 i) 1</t>
  </si>
  <si>
    <t>Analizar la relación capacitación-tareas encomendadas</t>
  </si>
  <si>
    <t>8.2 i) 2</t>
  </si>
  <si>
    <t>Dar oportunidad a los trabajadores para señalar sus necesidades de capacitación conforme a sus actividades</t>
  </si>
  <si>
    <t>8.2 i) 3</t>
  </si>
  <si>
    <t>Realizar una detección de necesidades de capacitación al menos cada dos años e integrar su resultado en el programa de capacitación</t>
  </si>
  <si>
    <t>NECESIDAD DE DESARROLLAR ACCIONES DE CONTROL</t>
  </si>
  <si>
    <t>8.4 y 8.5</t>
  </si>
  <si>
    <t>¿Tiene un programa para la atención de los factores de riesgo psicosocial, y en su caso, para propiciar un entorno organizacional favorable y prevenir actos de violencia laboral?</t>
  </si>
  <si>
    <t>Si la respuesta anterior es SI, el programa deberá contemplar:</t>
  </si>
  <si>
    <t>8.4 a)</t>
  </si>
  <si>
    <t>Las áreas de trabajo y/o los trabajadores sujetos al programa</t>
  </si>
  <si>
    <t>8.4 b)</t>
  </si>
  <si>
    <t>El tipo de acciones y las medidas de control que deberán adoptarse</t>
  </si>
  <si>
    <t>8.4 c)</t>
  </si>
  <si>
    <t>Las fechas programadas para su realización</t>
  </si>
  <si>
    <t>8.4 d)</t>
  </si>
  <si>
    <t>El control de los avances de la implementación del programa</t>
  </si>
  <si>
    <t>8.4 e)</t>
  </si>
  <si>
    <t>La evaluación posterior a la aplicación de las medidas de control</t>
  </si>
  <si>
    <t>8.4 f)</t>
  </si>
  <si>
    <t>El responsable de su ejecución</t>
  </si>
  <si>
    <t>El tipo de racciones realizadas se realizan conforme a los siguientes niveles:</t>
  </si>
  <si>
    <t>8.5 a)</t>
  </si>
  <si>
    <t>PRIMER NIVEL</t>
  </si>
  <si>
    <t>Las acciones se CENTRAN en disminuir los efectos de los factores de riesgo psicosocial, prevenir la violencia laboral y propiciar el entorno organizacional favorable.</t>
  </si>
  <si>
    <t>8.5 b)</t>
  </si>
  <si>
    <t>SEGUNDO NIVEL</t>
  </si>
  <si>
    <t>Las acciones se ORIENTAN al plano grupal e implica actuar en relación de los trabajadores para el manejo de conflictos, trabajo en equipo, orientación a resultados, liderazgo, comunicación asertiva, administración del tiempo de trabajo, entre otros), y reforzar el apoyo social</t>
  </si>
  <si>
    <t>8.5 c)</t>
  </si>
  <si>
    <t>TERCER NIVEL</t>
  </si>
  <si>
    <t>Las acciones se ENFOCAN al plano individual; y se desarrolla cuando se comprueba que existen signos y/o síntomas que denotan alteraciones en la salud, se incluyen intervenciones de tipo clínico o terapéutico</t>
  </si>
  <si>
    <t>Las intervenciones de tercer nivel que sean de tipo clínico o terapéutico deberán ser realizadas invariablemente por un médico, psicólogo o psiquiatra según corresponda</t>
  </si>
  <si>
    <t>EVIDENCIA DE CUMPLIMIENTO DE ACCIONES</t>
  </si>
  <si>
    <t>Presenta evidencia que:</t>
  </si>
  <si>
    <t>Ha identificado a los trabajadores que fueron sujetos a acontecimientos traumáticos severos durante o con motivo del trabajo</t>
  </si>
  <si>
    <t>Ha canalizado a los trabajadores identificados para su atención, a la institución de seguridad social o privada, o con el médico del centro de trabajo o de la empresa.</t>
  </si>
  <si>
    <t>Ha practicado exámenes médicos y evaluaciones psicológicas al trabajador expuestos a violencia laboral o cuando existan signos o síntomas que denoten alguna alteración a su salud</t>
  </si>
  <si>
    <t>Los exámenes médicos y evaluaciones psicológicas podrán efectuarse a través de la institución de seguridad social o privada, médico, psiquiatra o psicólogo del centro de trabajo, según corresponda, y deberán efectuarse de conformidad con lo establecido por las normas oficiales mexicanas que al respecto emitan la Secretaría de Salud y/o la Secretaría del Trabajo y Previsión Social, y a falta de éstas, los que indique la institución de seguridad social o privada, o el médico del centro de trabajo, que le preste el servicio médico.</t>
  </si>
  <si>
    <t>Ha difundido y proporcionado información a los trabajadores sobre:</t>
  </si>
  <si>
    <t>5.7 a)</t>
  </si>
  <si>
    <t xml:space="preserve"> La política de prevención de riesgos psicosociales</t>
  </si>
  <si>
    <t>La evidencia para dar cumplimiento con proporcionar y difundir información puede ser a través de folletos, boletines, y/o carteles.
Esta disposición entra en vigor al año posterior a su publicación en el Diario Oficial de la Federación.</t>
  </si>
  <si>
    <t>5.7 b)</t>
  </si>
  <si>
    <t>Las medidas adoptadas para combatir las prácticas opuestas al entorno organizacional favorable y los actos de violencia laboral</t>
  </si>
  <si>
    <t>5.7 c)</t>
  </si>
  <si>
    <t>Las medidas y acciones de prevención y, en su caso, las acciones de control de los factores de riesgo psicosocial</t>
  </si>
  <si>
    <t>5.7 d)</t>
  </si>
  <si>
    <t>Los mecanismos para presentar quejas por prácticas opuestas al entorno organizacional favorable y para denunciar actos de violencia laboral</t>
  </si>
  <si>
    <t>5.7 e)</t>
  </si>
  <si>
    <t>Los resultados de la identificación y análisis de los factores de riesgo psicosocial  y el análisis de los factores de riesgo psicosocial y la evaluación del entorno organizacional (Según aplique)</t>
  </si>
  <si>
    <t>5.7 f)</t>
  </si>
  <si>
    <t>Las posibles alteraciones a la salud por la exposición a los factores de riesgo psicosocial</t>
  </si>
  <si>
    <t>Lleva registros sobre:</t>
  </si>
  <si>
    <t>5.8 a)</t>
  </si>
  <si>
    <t>Los resultados de la identificación y análisis de los factores de riesgo psicosocial y de las evaluaciones del entorno organizacional (Según aplique)</t>
  </si>
  <si>
    <t>Estas disposiciones sólo aplican a centros de trabajo con más de 15 trabajadores.
Entra en vigor a los dos años posteriores a su publicación en el Diario Oficial de la Federación.</t>
  </si>
  <si>
    <t>5.8 b)</t>
  </si>
  <si>
    <t>Las medidas de control adoptadas cuando el resultado de la identificación y análisis de los factores de riesgo psicosocial y evaluación del entorno organizacional lo señale</t>
  </si>
  <si>
    <t>5.8 c)</t>
  </si>
  <si>
    <t>Los nombres de los trabajadores a los que se les practicaron los exámenes o evaluaciones clínicas y que se comprobó la exposición a factores de riesgo psicosocial, a actos de violencia laboral o acontecimientos traumáticos severos</t>
  </si>
  <si>
    <t>RESPUESTAS</t>
  </si>
  <si>
    <t>SI</t>
  </si>
  <si>
    <t>NO</t>
  </si>
  <si>
    <t>NO APLICA</t>
  </si>
  <si>
    <t>NO CUMPLE</t>
  </si>
  <si>
    <t>CUMPLE</t>
  </si>
  <si>
    <t>TOTAL CUMPLIMIENTO</t>
  </si>
  <si>
    <t>=</t>
  </si>
  <si>
    <t>%</t>
  </si>
  <si>
    <t>NOM-035-STPS-2018, Factores de Riesgo Psicosocial en el Trabajo-Identificación, Análisis y Prevención.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</si>
</sst>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24"/>
      <color rgb="FFFF0000"/>
      <name val="Bernard MT Condensed"/>
      <family val="1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horizontal="left" vertical="top" wrapText="1"/>
      <protection locked="0"/>
    </xf>
    <xf numFmtId="0" fontId="1" fillId="5" borderId="12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12" xfId="0" applyFont="1" applyBorder="1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6" borderId="14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0" xfId="0" applyFont="1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5" fillId="6" borderId="15" xfId="0" applyFont="1" applyFill="1" applyBorder="1" applyAlignment="1" applyProtection="1">
      <alignment horizontal="left" vertical="top" wrapText="1"/>
      <protection locked="0"/>
    </xf>
    <xf numFmtId="0" fontId="5" fillId="6" borderId="16" xfId="0" applyFont="1" applyFill="1" applyBorder="1" applyAlignment="1" applyProtection="1">
      <alignment horizontal="center" vertical="top" wrapText="1"/>
      <protection locked="0"/>
    </xf>
    <xf numFmtId="0" fontId="5" fillId="6" borderId="16" xfId="0" applyFont="1" applyFill="1" applyBorder="1" applyAlignment="1" applyProtection="1">
      <alignment horizontal="left" vertical="top" wrapText="1"/>
      <protection locked="0"/>
    </xf>
    <xf numFmtId="0" fontId="5" fillId="6" borderId="17" xfId="0" applyFont="1" applyFill="1" applyBorder="1" applyAlignment="1" applyProtection="1">
      <alignment horizontal="left" vertical="top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5" fillId="6" borderId="12" xfId="0" applyFont="1" applyFill="1" applyBorder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top" wrapText="1"/>
      <protection locked="0"/>
    </xf>
    <xf numFmtId="0" fontId="1" fillId="0" borderId="24" xfId="0" applyFont="1" applyBorder="1" applyAlignment="1" applyProtection="1">
      <alignment vertical="top" wrapText="1"/>
      <protection locked="0"/>
    </xf>
    <xf numFmtId="0" fontId="1" fillId="0" borderId="25" xfId="0" applyFont="1" applyBorder="1" applyAlignment="1" applyProtection="1">
      <alignment vertical="top" wrapText="1"/>
      <protection locked="0"/>
    </xf>
    <xf numFmtId="0" fontId="1" fillId="6" borderId="23" xfId="0" applyFont="1" applyFill="1" applyBorder="1" applyAlignment="1" applyProtection="1">
      <alignment vertical="top" wrapText="1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vertical="center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vertical="center" wrapText="1"/>
    </xf>
    <xf numFmtId="0" fontId="1" fillId="0" borderId="26" xfId="0" applyFont="1" applyBorder="1" applyAlignment="1" applyProtection="1">
      <alignment horizontal="right" vertical="top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right" vertical="top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right" vertical="top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3" fillId="6" borderId="14" xfId="0" applyFont="1" applyFill="1" applyBorder="1" applyAlignment="1">
      <alignment vertical="center" wrapText="1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/Desktop/B777-NOM-035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Usuario de Microsoft Office" id="{4AA4D277-4C5E-9D46-8110-71B040A0C4DD}" userId="Usuario de Microsoft Office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63" dT="2019-07-31T05:46:31.09" personId="{4AA4D277-4C5E-9D46-8110-71B040A0C4DD}" id="{EEC314FD-1E2F-3145-B802-6E1E2D5C56DD}">
    <text>NO MODIFICAR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70AA-B9CF-8C4E-86A2-6CDDC1757384}">
  <sheetPr>
    <tabColor theme="8" tint="0.39997558519241921"/>
    <pageSetUpPr fitToPage="1"/>
  </sheetPr>
  <dimension ref="A1:J251"/>
  <sheetViews>
    <sheetView tabSelected="1" zoomScale="80" zoomScaleNormal="80" workbookViewId="0">
      <pane ySplit="3" topLeftCell="A4" activePane="bottomLeft" state="frozen"/>
      <selection activeCell="B1" sqref="B1"/>
      <selection pane="bottomLeft" activeCell="A6" sqref="A6"/>
    </sheetView>
  </sheetViews>
  <sheetFormatPr baseColWidth="10" defaultColWidth="11.42578125" defaultRowHeight="15.75" x14ac:dyDescent="0.25"/>
  <cols>
    <col min="1" max="1" width="12.85546875" style="1" customWidth="1"/>
    <col min="2" max="2" width="101.42578125" style="36" customWidth="1"/>
    <col min="3" max="3" width="27.28515625" style="1" bestFit="1" customWidth="1"/>
    <col min="4" max="4" width="51.42578125" style="36" customWidth="1"/>
    <col min="5" max="5" width="13" style="20" customWidth="1"/>
    <col min="6" max="6" width="24.140625" style="20" customWidth="1"/>
    <col min="7" max="8" width="11.42578125" style="3"/>
    <col min="9" max="9" width="22.42578125" style="3" customWidth="1"/>
    <col min="10" max="16384" width="11.42578125" style="3"/>
  </cols>
  <sheetData>
    <row r="1" spans="1:10" ht="30" thickBot="1" x14ac:dyDescent="0.3">
      <c r="B1" s="73" t="s">
        <v>281</v>
      </c>
      <c r="C1" s="2"/>
      <c r="D1" s="2"/>
      <c r="E1" s="2"/>
      <c r="F1" s="2"/>
      <c r="G1" s="2"/>
      <c r="H1" s="2"/>
      <c r="I1" s="2"/>
    </row>
    <row r="2" spans="1:10" ht="30.75" customHeight="1" x14ac:dyDescent="0.25">
      <c r="A2" s="64" t="s">
        <v>0</v>
      </c>
      <c r="B2" s="4" t="s">
        <v>1</v>
      </c>
      <c r="C2" s="5" t="s">
        <v>2</v>
      </c>
      <c r="D2" s="4" t="s">
        <v>3</v>
      </c>
      <c r="E2" s="6" t="s">
        <v>4</v>
      </c>
      <c r="F2" s="5" t="s">
        <v>5</v>
      </c>
      <c r="G2" s="66" t="s">
        <v>6</v>
      </c>
      <c r="H2" s="67"/>
      <c r="I2" s="5" t="s">
        <v>7</v>
      </c>
    </row>
    <row r="3" spans="1:10" ht="16.5" thickBot="1" x14ac:dyDescent="0.3">
      <c r="A3" s="65"/>
      <c r="B3" s="7"/>
      <c r="C3" s="8"/>
      <c r="D3" s="9"/>
      <c r="E3" s="10" t="s">
        <v>8</v>
      </c>
      <c r="F3" s="8"/>
      <c r="G3" s="10" t="s">
        <v>9</v>
      </c>
      <c r="H3" s="10" t="s">
        <v>10</v>
      </c>
      <c r="I3" s="8"/>
    </row>
    <row r="4" spans="1:10" x14ac:dyDescent="0.25">
      <c r="A4" s="3"/>
      <c r="B4" s="3"/>
      <c r="C4" s="3"/>
      <c r="D4" s="3"/>
      <c r="E4" s="3"/>
      <c r="F4" s="3"/>
    </row>
    <row r="5" spans="1:10" ht="15" customHeight="1" x14ac:dyDescent="0.25">
      <c r="B5" s="68" t="s">
        <v>11</v>
      </c>
      <c r="C5" s="68"/>
      <c r="D5" s="68"/>
      <c r="E5" s="68"/>
      <c r="F5" s="68"/>
      <c r="G5" s="11"/>
      <c r="H5" s="11"/>
      <c r="I5" s="11"/>
      <c r="J5" s="11"/>
    </row>
    <row r="6" spans="1:10" ht="15" customHeight="1" x14ac:dyDescent="0.25">
      <c r="A6" s="12">
        <v>5.0999999999999996</v>
      </c>
      <c r="B6" s="13" t="s">
        <v>12</v>
      </c>
      <c r="C6" s="61" t="s">
        <v>13</v>
      </c>
      <c r="D6" s="69" t="s">
        <v>14</v>
      </c>
      <c r="E6" s="14"/>
      <c r="F6" s="15"/>
      <c r="G6" s="15"/>
      <c r="H6" s="15"/>
      <c r="I6" s="15"/>
    </row>
    <row r="7" spans="1:10" ht="15" customHeight="1" x14ac:dyDescent="0.25">
      <c r="A7" s="12" t="s">
        <v>15</v>
      </c>
      <c r="B7" s="16" t="s">
        <v>16</v>
      </c>
      <c r="C7" s="63"/>
      <c r="D7" s="70"/>
      <c r="E7" s="14"/>
      <c r="F7" s="17"/>
      <c r="G7" s="18"/>
      <c r="H7" s="18"/>
      <c r="I7" s="18"/>
    </row>
    <row r="8" spans="1:10" ht="15" customHeight="1" x14ac:dyDescent="0.25">
      <c r="A8" s="12" t="s">
        <v>17</v>
      </c>
      <c r="B8" s="16" t="s">
        <v>18</v>
      </c>
      <c r="C8" s="63"/>
      <c r="D8" s="70"/>
      <c r="E8" s="14"/>
      <c r="F8" s="17"/>
      <c r="G8" s="18"/>
      <c r="H8" s="18"/>
      <c r="I8" s="18"/>
    </row>
    <row r="9" spans="1:10" ht="15.95" customHeight="1" x14ac:dyDescent="0.25">
      <c r="A9" s="12" t="s">
        <v>19</v>
      </c>
      <c r="B9" s="16" t="s">
        <v>20</v>
      </c>
      <c r="C9" s="62"/>
      <c r="D9" s="71"/>
      <c r="E9" s="14"/>
      <c r="F9" s="17"/>
      <c r="G9" s="18"/>
      <c r="H9" s="18"/>
      <c r="I9" s="18"/>
    </row>
    <row r="10" spans="1:10" ht="16.5" thickBot="1" x14ac:dyDescent="0.3">
      <c r="B10" s="19"/>
      <c r="C10" s="20"/>
      <c r="D10" s="19"/>
      <c r="E10" s="11"/>
      <c r="F10" s="3"/>
    </row>
    <row r="11" spans="1:10" s="19" customFormat="1" ht="29.25" customHeight="1" thickBot="1" x14ac:dyDescent="0.3">
      <c r="B11" s="21" t="s">
        <v>21</v>
      </c>
      <c r="C11" s="60"/>
      <c r="D11" s="72" t="str">
        <f>IF(C11&lt;=50,"Contestar únicamente: LA IDENTIFICACIÓN Y ANÁLISIS DE LOS FACTORES DE RIESGO PSICOSOCIAL",IF(C11&gt;50,"Contestar LA IDENTIFICACIÓN Y ANÁLISIS DE LOS FACTORES DE RIESGO PSICOSOCIAL Y ADEMAS LA EVALUACIÓN DEL ENTORNO ORGANIZACIONAL"))</f>
        <v>Contestar únicamente: LA IDENTIFICACIÓN Y ANÁLISIS DE LOS FACTORES DE RIESGO PSICOSOCIAL</v>
      </c>
      <c r="E11" s="53"/>
      <c r="F11" s="53"/>
      <c r="G11" s="53"/>
      <c r="H11" s="53"/>
      <c r="I11" s="53"/>
    </row>
    <row r="12" spans="1:10" s="22" customFormat="1" ht="19.5" customHeight="1" x14ac:dyDescent="0.25">
      <c r="D12" s="72"/>
    </row>
    <row r="13" spans="1:10" ht="15.95" customHeight="1" x14ac:dyDescent="0.25">
      <c r="B13" s="52" t="s">
        <v>22</v>
      </c>
      <c r="C13" s="52"/>
      <c r="D13" s="52"/>
      <c r="E13" s="52"/>
      <c r="F13" s="52"/>
      <c r="G13" s="23"/>
      <c r="H13" s="23"/>
      <c r="I13" s="23"/>
    </row>
    <row r="14" spans="1:10" ht="15" customHeight="1" x14ac:dyDescent="0.25">
      <c r="A14" s="24" t="s">
        <v>23</v>
      </c>
      <c r="B14" s="13" t="s">
        <v>24</v>
      </c>
      <c r="C14" s="25" t="s">
        <v>13</v>
      </c>
      <c r="D14" s="13"/>
      <c r="E14" s="14"/>
      <c r="F14" s="26"/>
      <c r="G14" s="13"/>
      <c r="H14" s="13"/>
      <c r="I14" s="13"/>
    </row>
    <row r="15" spans="1:10" ht="15" customHeight="1" x14ac:dyDescent="0.25">
      <c r="A15" s="12" t="s">
        <v>25</v>
      </c>
      <c r="B15" s="16" t="s">
        <v>26</v>
      </c>
      <c r="C15" s="27" t="s">
        <v>13</v>
      </c>
      <c r="D15" s="28"/>
      <c r="E15" s="14"/>
      <c r="F15" s="29"/>
      <c r="G15" s="18"/>
      <c r="H15" s="18"/>
      <c r="I15" s="18"/>
    </row>
    <row r="16" spans="1:10" ht="15" customHeight="1" x14ac:dyDescent="0.25">
      <c r="A16" s="24"/>
      <c r="B16" s="30" t="s">
        <v>27</v>
      </c>
      <c r="C16" s="31"/>
      <c r="D16" s="32"/>
      <c r="E16" s="32"/>
      <c r="F16" s="32"/>
      <c r="G16" s="32"/>
      <c r="H16" s="32"/>
      <c r="I16" s="33"/>
    </row>
    <row r="17" spans="1:9" ht="15" customHeight="1" x14ac:dyDescent="0.25">
      <c r="A17" s="24" t="s">
        <v>28</v>
      </c>
      <c r="B17" s="16" t="s">
        <v>29</v>
      </c>
      <c r="C17" s="34" t="s">
        <v>13</v>
      </c>
      <c r="D17" s="28"/>
      <c r="E17" s="14"/>
      <c r="F17" s="29"/>
      <c r="G17" s="18"/>
      <c r="H17" s="18"/>
      <c r="I17" s="18"/>
    </row>
    <row r="18" spans="1:9" ht="15" customHeight="1" x14ac:dyDescent="0.25">
      <c r="A18" s="24" t="s">
        <v>30</v>
      </c>
      <c r="B18" s="16" t="s">
        <v>31</v>
      </c>
      <c r="C18" s="34" t="s">
        <v>13</v>
      </c>
      <c r="D18" s="28"/>
      <c r="E18" s="14"/>
      <c r="F18" s="29"/>
      <c r="G18" s="18"/>
      <c r="H18" s="18"/>
      <c r="I18" s="18"/>
    </row>
    <row r="19" spans="1:9" ht="15" customHeight="1" x14ac:dyDescent="0.25">
      <c r="A19" s="24" t="s">
        <v>32</v>
      </c>
      <c r="B19" s="16" t="s">
        <v>33</v>
      </c>
      <c r="C19" s="34" t="s">
        <v>13</v>
      </c>
      <c r="D19" s="28"/>
      <c r="E19" s="14"/>
      <c r="F19" s="29"/>
      <c r="G19" s="18"/>
      <c r="H19" s="18"/>
      <c r="I19" s="18"/>
    </row>
    <row r="20" spans="1:9" ht="15" customHeight="1" x14ac:dyDescent="0.25">
      <c r="A20" s="24" t="s">
        <v>34</v>
      </c>
      <c r="B20" s="16" t="s">
        <v>35</v>
      </c>
      <c r="C20" s="34" t="s">
        <v>13</v>
      </c>
      <c r="D20" s="28"/>
      <c r="E20" s="14"/>
      <c r="F20" s="29"/>
      <c r="G20" s="18"/>
      <c r="H20" s="18"/>
      <c r="I20" s="18"/>
    </row>
    <row r="21" spans="1:9" ht="15" customHeight="1" x14ac:dyDescent="0.25">
      <c r="A21" s="24" t="s">
        <v>36</v>
      </c>
      <c r="B21" s="16" t="s">
        <v>37</v>
      </c>
      <c r="C21" s="34" t="s">
        <v>13</v>
      </c>
      <c r="D21" s="16"/>
      <c r="E21" s="14"/>
      <c r="F21" s="12"/>
      <c r="G21" s="18"/>
      <c r="H21" s="18"/>
      <c r="I21" s="18"/>
    </row>
    <row r="22" spans="1:9" ht="15" customHeight="1" x14ac:dyDescent="0.25">
      <c r="A22" s="24" t="s">
        <v>38</v>
      </c>
      <c r="B22" s="16" t="s">
        <v>39</v>
      </c>
      <c r="C22" s="34" t="s">
        <v>13</v>
      </c>
      <c r="D22" s="16"/>
      <c r="E22" s="14"/>
      <c r="F22" s="12"/>
      <c r="G22" s="18"/>
      <c r="H22" s="18"/>
      <c r="I22" s="18"/>
    </row>
    <row r="23" spans="1:9" x14ac:dyDescent="0.25">
      <c r="A23" s="24" t="s">
        <v>40</v>
      </c>
      <c r="B23" s="35" t="s">
        <v>41</v>
      </c>
      <c r="C23" s="34" t="s">
        <v>13</v>
      </c>
      <c r="D23" s="35"/>
      <c r="E23" s="14"/>
      <c r="F23" s="12"/>
      <c r="G23" s="18"/>
      <c r="H23" s="18"/>
      <c r="I23" s="18"/>
    </row>
    <row r="24" spans="1:9" x14ac:dyDescent="0.25">
      <c r="A24" s="24" t="s">
        <v>42</v>
      </c>
      <c r="B24" s="35" t="s">
        <v>43</v>
      </c>
      <c r="C24" s="34" t="s">
        <v>13</v>
      </c>
      <c r="D24" s="16"/>
      <c r="E24" s="14"/>
      <c r="F24" s="12"/>
      <c r="G24" s="18"/>
      <c r="H24" s="18"/>
      <c r="I24" s="18"/>
    </row>
    <row r="25" spans="1:9" x14ac:dyDescent="0.25">
      <c r="A25" s="24" t="s">
        <v>44</v>
      </c>
      <c r="B25" s="35" t="s">
        <v>45</v>
      </c>
      <c r="C25" s="34" t="s">
        <v>13</v>
      </c>
      <c r="D25" s="16"/>
      <c r="E25" s="14"/>
      <c r="F25" s="12"/>
      <c r="G25" s="18"/>
      <c r="H25" s="18"/>
      <c r="I25" s="18"/>
    </row>
    <row r="26" spans="1:9" x14ac:dyDescent="0.25">
      <c r="B26" s="19"/>
      <c r="C26" s="20"/>
      <c r="D26" s="19"/>
    </row>
    <row r="27" spans="1:9" ht="15.95" customHeight="1" x14ac:dyDescent="0.25">
      <c r="B27" s="45" t="s">
        <v>46</v>
      </c>
      <c r="C27" s="45"/>
      <c r="D27" s="45"/>
      <c r="E27" s="45"/>
      <c r="F27" s="45"/>
    </row>
    <row r="28" spans="1:9" x14ac:dyDescent="0.25">
      <c r="A28" s="24">
        <v>7.3</v>
      </c>
      <c r="B28" s="16" t="s">
        <v>47</v>
      </c>
      <c r="C28" s="3"/>
      <c r="D28" s="3"/>
      <c r="E28" s="3"/>
      <c r="F28" s="3"/>
    </row>
    <row r="29" spans="1:9" x14ac:dyDescent="0.25">
      <c r="A29" s="24" t="s">
        <v>48</v>
      </c>
      <c r="B29" s="16" t="s">
        <v>49</v>
      </c>
      <c r="C29" s="34" t="s">
        <v>13</v>
      </c>
      <c r="D29" s="16"/>
      <c r="E29" s="14"/>
      <c r="F29" s="12"/>
      <c r="G29" s="18"/>
      <c r="H29" s="18"/>
      <c r="I29" s="18"/>
    </row>
    <row r="30" spans="1:9" x14ac:dyDescent="0.25">
      <c r="A30" s="24" t="s">
        <v>50</v>
      </c>
      <c r="B30" s="16" t="s">
        <v>51</v>
      </c>
      <c r="C30" s="34" t="s">
        <v>13</v>
      </c>
      <c r="D30" s="16"/>
      <c r="E30" s="14"/>
      <c r="F30" s="12"/>
      <c r="G30" s="18"/>
      <c r="H30" s="18"/>
      <c r="I30" s="18"/>
    </row>
    <row r="31" spans="1:9" x14ac:dyDescent="0.25">
      <c r="A31" s="24" t="s">
        <v>52</v>
      </c>
      <c r="B31" s="16" t="s">
        <v>53</v>
      </c>
      <c r="C31" s="34" t="s">
        <v>13</v>
      </c>
      <c r="D31" s="16"/>
      <c r="E31" s="14"/>
      <c r="F31" s="12"/>
      <c r="G31" s="18"/>
      <c r="H31" s="18"/>
      <c r="I31" s="18"/>
    </row>
    <row r="32" spans="1:9" x14ac:dyDescent="0.25">
      <c r="A32" s="24" t="s">
        <v>54</v>
      </c>
      <c r="B32" s="16" t="s">
        <v>55</v>
      </c>
      <c r="C32" s="34" t="s">
        <v>13</v>
      </c>
      <c r="D32" s="16"/>
      <c r="E32" s="14"/>
      <c r="F32" s="12"/>
      <c r="G32" s="18"/>
      <c r="H32" s="18"/>
      <c r="I32" s="18"/>
    </row>
    <row r="33" spans="1:9" x14ac:dyDescent="0.25">
      <c r="A33" s="24" t="s">
        <v>56</v>
      </c>
      <c r="B33" s="16" t="s">
        <v>57</v>
      </c>
      <c r="C33" s="34" t="s">
        <v>13</v>
      </c>
      <c r="D33" s="16"/>
      <c r="E33" s="14"/>
      <c r="F33" s="12"/>
      <c r="G33" s="18"/>
      <c r="H33" s="18"/>
      <c r="I33" s="18"/>
    </row>
    <row r="34" spans="1:9" x14ac:dyDescent="0.25">
      <c r="A34" s="24" t="s">
        <v>58</v>
      </c>
      <c r="B34" s="16" t="s">
        <v>59</v>
      </c>
      <c r="C34" s="34" t="s">
        <v>13</v>
      </c>
      <c r="D34" s="16"/>
      <c r="E34" s="14"/>
      <c r="F34" s="12"/>
      <c r="G34" s="18"/>
      <c r="H34" s="18"/>
      <c r="I34" s="18"/>
    </row>
    <row r="35" spans="1:9" ht="16.5" thickBot="1" x14ac:dyDescent="0.3">
      <c r="B35" s="19"/>
      <c r="C35" s="20"/>
      <c r="D35" s="19"/>
    </row>
    <row r="36" spans="1:9" ht="30.75" customHeight="1" thickBot="1" x14ac:dyDescent="0.3">
      <c r="B36" s="21" t="s">
        <v>60</v>
      </c>
      <c r="C36" s="60"/>
      <c r="D36" s="53" t="str">
        <f>IF(C36="Si","OMITIR LA SIGUIENTE TABLA", IF(C36="No", "CONTESTAR LA SIGUIENTE EVALUACIÓN", "."))</f>
        <v>.</v>
      </c>
      <c r="E36" s="53"/>
      <c r="F36" s="53"/>
      <c r="G36" s="53"/>
      <c r="H36" s="53"/>
      <c r="I36" s="53"/>
    </row>
    <row r="37" spans="1:9" x14ac:dyDescent="0.25">
      <c r="B37" s="19"/>
      <c r="C37" s="20"/>
      <c r="D37" s="19"/>
    </row>
    <row r="38" spans="1:9" ht="15" customHeight="1" x14ac:dyDescent="0.25">
      <c r="B38" s="52" t="s">
        <v>61</v>
      </c>
      <c r="C38" s="52"/>
      <c r="D38" s="52"/>
      <c r="E38" s="52"/>
      <c r="F38" s="52"/>
    </row>
    <row r="39" spans="1:9" x14ac:dyDescent="0.25">
      <c r="A39" s="24">
        <v>7.5</v>
      </c>
      <c r="B39" s="16" t="s">
        <v>62</v>
      </c>
      <c r="C39" s="42"/>
      <c r="D39" s="43"/>
      <c r="E39" s="43"/>
      <c r="F39" s="43"/>
      <c r="G39" s="43"/>
      <c r="H39" s="43"/>
      <c r="I39" s="44"/>
    </row>
    <row r="40" spans="1:9" x14ac:dyDescent="0.25">
      <c r="A40" s="24" t="s">
        <v>63</v>
      </c>
      <c r="B40" s="16" t="s">
        <v>64</v>
      </c>
      <c r="C40" s="34" t="s">
        <v>13</v>
      </c>
      <c r="D40" s="16"/>
      <c r="E40" s="14"/>
      <c r="F40" s="12"/>
      <c r="G40" s="18"/>
      <c r="H40" s="18"/>
      <c r="I40" s="18"/>
    </row>
    <row r="41" spans="1:9" ht="31.5" x14ac:dyDescent="0.25">
      <c r="A41" s="24" t="s">
        <v>65</v>
      </c>
      <c r="B41" s="16" t="s">
        <v>66</v>
      </c>
      <c r="C41" s="34" t="s">
        <v>13</v>
      </c>
      <c r="D41" s="16"/>
      <c r="E41" s="14"/>
      <c r="F41" s="12"/>
      <c r="G41" s="18"/>
      <c r="H41" s="18"/>
      <c r="I41" s="18"/>
    </row>
    <row r="42" spans="1:9" x14ac:dyDescent="0.25">
      <c r="A42" s="24" t="s">
        <v>67</v>
      </c>
      <c r="B42" s="16" t="s">
        <v>68</v>
      </c>
      <c r="C42" s="34" t="s">
        <v>13</v>
      </c>
      <c r="D42" s="16" t="s">
        <v>69</v>
      </c>
      <c r="E42" s="14"/>
      <c r="F42" s="12"/>
      <c r="G42" s="18"/>
      <c r="H42" s="18"/>
      <c r="I42" s="18"/>
    </row>
    <row r="43" spans="1:9" ht="31.5" x14ac:dyDescent="0.25">
      <c r="A43" s="24" t="s">
        <v>70</v>
      </c>
      <c r="B43" s="16" t="s">
        <v>71</v>
      </c>
      <c r="C43" s="34" t="s">
        <v>13</v>
      </c>
      <c r="D43" s="16" t="s">
        <v>72</v>
      </c>
      <c r="E43" s="14"/>
      <c r="F43" s="12"/>
      <c r="G43" s="18"/>
      <c r="H43" s="18"/>
      <c r="I43" s="18"/>
    </row>
    <row r="44" spans="1:9" x14ac:dyDescent="0.25">
      <c r="A44" s="24" t="s">
        <v>73</v>
      </c>
      <c r="B44" s="16" t="s">
        <v>74</v>
      </c>
      <c r="C44" s="42"/>
      <c r="D44" s="43"/>
      <c r="E44" s="43"/>
      <c r="F44" s="43"/>
      <c r="G44" s="43"/>
      <c r="H44" s="43"/>
      <c r="I44" s="44"/>
    </row>
    <row r="45" spans="1:9" x14ac:dyDescent="0.25">
      <c r="A45" s="12" t="s">
        <v>75</v>
      </c>
      <c r="B45" s="17" t="s">
        <v>76</v>
      </c>
      <c r="C45" s="34" t="s">
        <v>13</v>
      </c>
      <c r="D45" s="17" t="s">
        <v>77</v>
      </c>
      <c r="E45" s="14"/>
      <c r="F45" s="12"/>
      <c r="G45" s="18"/>
      <c r="H45" s="18"/>
      <c r="I45" s="18"/>
    </row>
    <row r="46" spans="1:9" x14ac:dyDescent="0.25">
      <c r="A46" s="12" t="s">
        <v>78</v>
      </c>
      <c r="B46" s="17" t="s">
        <v>79</v>
      </c>
      <c r="C46" s="34" t="s">
        <v>13</v>
      </c>
      <c r="D46" s="17" t="s">
        <v>80</v>
      </c>
      <c r="E46" s="14"/>
      <c r="F46" s="12"/>
      <c r="G46" s="18"/>
      <c r="H46" s="18"/>
      <c r="I46" s="18"/>
    </row>
    <row r="47" spans="1:9" ht="31.5" x14ac:dyDescent="0.25">
      <c r="A47" s="12" t="s">
        <v>81</v>
      </c>
      <c r="B47" s="17" t="s">
        <v>82</v>
      </c>
      <c r="C47" s="34" t="s">
        <v>13</v>
      </c>
      <c r="D47" s="17" t="s">
        <v>83</v>
      </c>
      <c r="E47" s="14"/>
      <c r="F47" s="12"/>
      <c r="G47" s="18"/>
      <c r="H47" s="18"/>
      <c r="I47" s="18"/>
    </row>
    <row r="48" spans="1:9" x14ac:dyDescent="0.25">
      <c r="A48" s="12" t="s">
        <v>84</v>
      </c>
      <c r="B48" s="17" t="s">
        <v>85</v>
      </c>
      <c r="C48" s="34" t="s">
        <v>13</v>
      </c>
      <c r="D48" s="17" t="s">
        <v>77</v>
      </c>
      <c r="E48" s="14"/>
      <c r="F48" s="12"/>
      <c r="G48" s="18"/>
      <c r="H48" s="18"/>
      <c r="I48" s="18"/>
    </row>
    <row r="49" spans="1:9" x14ac:dyDescent="0.25">
      <c r="A49" s="12" t="s">
        <v>86</v>
      </c>
      <c r="B49" s="17" t="s">
        <v>87</v>
      </c>
      <c r="C49" s="34" t="s">
        <v>13</v>
      </c>
      <c r="D49" s="17" t="s">
        <v>88</v>
      </c>
      <c r="E49" s="14"/>
      <c r="F49" s="12"/>
      <c r="G49" s="18"/>
      <c r="H49" s="18"/>
      <c r="I49" s="18"/>
    </row>
    <row r="50" spans="1:9" ht="27.75" customHeight="1" x14ac:dyDescent="0.25">
      <c r="A50" s="12" t="s">
        <v>89</v>
      </c>
      <c r="B50" s="16" t="s">
        <v>90</v>
      </c>
      <c r="C50" s="34" t="s">
        <v>13</v>
      </c>
      <c r="D50" s="16"/>
      <c r="E50" s="14"/>
      <c r="F50" s="12"/>
      <c r="G50" s="18"/>
      <c r="H50" s="18"/>
      <c r="I50" s="18"/>
    </row>
    <row r="51" spans="1:9" x14ac:dyDescent="0.25">
      <c r="B51" s="19"/>
      <c r="C51" s="20"/>
      <c r="D51" s="19"/>
    </row>
    <row r="52" spans="1:9" ht="15.95" customHeight="1" x14ac:dyDescent="0.25">
      <c r="B52" s="45" t="s">
        <v>91</v>
      </c>
      <c r="C52" s="45"/>
      <c r="D52" s="45"/>
      <c r="E52" s="45"/>
      <c r="F52" s="45"/>
    </row>
    <row r="53" spans="1:9" x14ac:dyDescent="0.25">
      <c r="A53" s="24">
        <v>7.7</v>
      </c>
      <c r="B53" s="16" t="s">
        <v>92</v>
      </c>
      <c r="C53" s="42"/>
      <c r="D53" s="43"/>
      <c r="E53" s="43"/>
      <c r="F53" s="43"/>
      <c r="G53" s="43"/>
      <c r="H53" s="43"/>
      <c r="I53" s="44"/>
    </row>
    <row r="54" spans="1:9" x14ac:dyDescent="0.25">
      <c r="A54" s="24" t="s">
        <v>93</v>
      </c>
      <c r="B54" s="16" t="s">
        <v>94</v>
      </c>
      <c r="C54" s="61" t="s">
        <v>95</v>
      </c>
      <c r="D54" s="16"/>
      <c r="E54" s="14"/>
      <c r="F54" s="12"/>
      <c r="G54" s="18"/>
      <c r="H54" s="18"/>
      <c r="I54" s="18"/>
    </row>
    <row r="55" spans="1:9" x14ac:dyDescent="0.25">
      <c r="A55" s="24" t="s">
        <v>96</v>
      </c>
      <c r="B55" s="16" t="s">
        <v>97</v>
      </c>
      <c r="C55" s="63"/>
      <c r="D55" s="16"/>
      <c r="E55" s="14"/>
      <c r="F55" s="12"/>
      <c r="G55" s="18"/>
      <c r="H55" s="18"/>
      <c r="I55" s="18"/>
    </row>
    <row r="56" spans="1:9" x14ac:dyDescent="0.25">
      <c r="A56" s="24" t="s">
        <v>98</v>
      </c>
      <c r="B56" s="16" t="s">
        <v>99</v>
      </c>
      <c r="C56" s="63"/>
      <c r="D56" s="16"/>
      <c r="E56" s="14"/>
      <c r="F56" s="12"/>
      <c r="G56" s="18"/>
      <c r="H56" s="18"/>
      <c r="I56" s="18"/>
    </row>
    <row r="57" spans="1:9" x14ac:dyDescent="0.25">
      <c r="A57" s="24" t="s">
        <v>100</v>
      </c>
      <c r="B57" s="16" t="s">
        <v>101</v>
      </c>
      <c r="C57" s="63"/>
      <c r="D57" s="16"/>
      <c r="E57" s="14"/>
      <c r="F57" s="12"/>
      <c r="G57" s="18"/>
      <c r="H57" s="18"/>
      <c r="I57" s="18"/>
    </row>
    <row r="58" spans="1:9" x14ac:dyDescent="0.25">
      <c r="A58" s="24" t="s">
        <v>102</v>
      </c>
      <c r="B58" s="16" t="s">
        <v>103</v>
      </c>
      <c r="C58" s="63"/>
      <c r="D58" s="16"/>
      <c r="E58" s="14"/>
      <c r="F58" s="12"/>
      <c r="G58" s="18"/>
      <c r="H58" s="18"/>
      <c r="I58" s="18"/>
    </row>
    <row r="59" spans="1:9" x14ac:dyDescent="0.25">
      <c r="A59" s="24" t="s">
        <v>104</v>
      </c>
      <c r="B59" s="16" t="s">
        <v>105</v>
      </c>
      <c r="C59" s="63"/>
      <c r="D59" s="16"/>
      <c r="E59" s="14"/>
      <c r="F59" s="12"/>
      <c r="G59" s="18"/>
      <c r="H59" s="18"/>
      <c r="I59" s="18"/>
    </row>
    <row r="60" spans="1:9" x14ac:dyDescent="0.25">
      <c r="A60" s="24" t="s">
        <v>106</v>
      </c>
      <c r="B60" s="16" t="s">
        <v>107</v>
      </c>
      <c r="C60" s="63"/>
      <c r="D60" s="16"/>
      <c r="E60" s="14"/>
      <c r="F60" s="12"/>
      <c r="G60" s="18"/>
      <c r="H60" s="18"/>
      <c r="I60" s="18"/>
    </row>
    <row r="61" spans="1:9" x14ac:dyDescent="0.25">
      <c r="A61" s="24" t="s">
        <v>108</v>
      </c>
      <c r="B61" s="16" t="s">
        <v>109</v>
      </c>
      <c r="C61" s="63"/>
      <c r="D61" s="16"/>
      <c r="E61" s="14"/>
      <c r="F61" s="12"/>
      <c r="G61" s="18"/>
      <c r="H61" s="18"/>
      <c r="I61" s="18"/>
    </row>
    <row r="62" spans="1:9" x14ac:dyDescent="0.25">
      <c r="A62" s="24" t="s">
        <v>110</v>
      </c>
      <c r="B62" s="16" t="s">
        <v>111</v>
      </c>
      <c r="C62" s="63"/>
      <c r="D62" s="16"/>
      <c r="E62" s="14"/>
      <c r="F62" s="12"/>
      <c r="G62" s="18"/>
      <c r="H62" s="18"/>
      <c r="I62" s="18"/>
    </row>
    <row r="63" spans="1:9" x14ac:dyDescent="0.25">
      <c r="A63" s="24" t="s">
        <v>112</v>
      </c>
      <c r="B63" s="16" t="s">
        <v>113</v>
      </c>
      <c r="C63" s="63"/>
      <c r="D63" s="16"/>
      <c r="E63" s="14"/>
      <c r="F63" s="12"/>
      <c r="G63" s="18"/>
      <c r="H63" s="18"/>
      <c r="I63" s="18"/>
    </row>
    <row r="64" spans="1:9" x14ac:dyDescent="0.25">
      <c r="A64" s="24" t="s">
        <v>114</v>
      </c>
      <c r="B64" s="16" t="s">
        <v>115</v>
      </c>
      <c r="C64" s="63"/>
      <c r="D64" s="35"/>
      <c r="E64" s="14"/>
      <c r="F64" s="12"/>
      <c r="G64" s="18"/>
      <c r="H64" s="18"/>
      <c r="I64" s="18"/>
    </row>
    <row r="65" spans="1:9" x14ac:dyDescent="0.25">
      <c r="A65" s="24" t="s">
        <v>116</v>
      </c>
      <c r="B65" s="16" t="s">
        <v>117</v>
      </c>
      <c r="C65" s="63"/>
      <c r="D65" s="35"/>
      <c r="E65" s="14"/>
      <c r="F65" s="12"/>
      <c r="G65" s="18"/>
      <c r="H65" s="18"/>
      <c r="I65" s="18"/>
    </row>
    <row r="66" spans="1:9" x14ac:dyDescent="0.25">
      <c r="A66" s="24" t="s">
        <v>118</v>
      </c>
      <c r="B66" s="16" t="s">
        <v>119</v>
      </c>
      <c r="C66" s="62"/>
      <c r="D66" s="35"/>
      <c r="E66" s="14"/>
      <c r="F66" s="12"/>
      <c r="G66" s="18"/>
      <c r="H66" s="18"/>
      <c r="I66" s="18"/>
    </row>
    <row r="67" spans="1:9" x14ac:dyDescent="0.25">
      <c r="A67" s="24">
        <v>7.8</v>
      </c>
      <c r="B67" s="16" t="s">
        <v>120</v>
      </c>
      <c r="C67" s="12" t="s">
        <v>13</v>
      </c>
      <c r="D67" s="35"/>
      <c r="E67" s="14"/>
      <c r="F67" s="12"/>
      <c r="G67" s="18"/>
      <c r="H67" s="18"/>
      <c r="I67" s="18"/>
    </row>
    <row r="68" spans="1:9" x14ac:dyDescent="0.25">
      <c r="A68" s="24">
        <v>7.9</v>
      </c>
      <c r="B68" s="16" t="s">
        <v>121</v>
      </c>
      <c r="C68" s="12" t="s">
        <v>13</v>
      </c>
      <c r="D68" s="35"/>
      <c r="E68" s="14"/>
      <c r="F68" s="12"/>
      <c r="G68" s="18"/>
      <c r="H68" s="18"/>
      <c r="I68" s="18"/>
    </row>
    <row r="69" spans="1:9" x14ac:dyDescent="0.25">
      <c r="B69" s="19"/>
      <c r="C69" s="20"/>
    </row>
    <row r="70" spans="1:9" ht="30.95" customHeight="1" x14ac:dyDescent="0.25">
      <c r="B70" s="45" t="s">
        <v>122</v>
      </c>
      <c r="C70" s="45"/>
      <c r="D70" s="45"/>
      <c r="E70" s="45"/>
      <c r="F70" s="45"/>
    </row>
    <row r="71" spans="1:9" x14ac:dyDescent="0.25">
      <c r="A71" s="12" t="s">
        <v>123</v>
      </c>
      <c r="B71" s="37" t="s">
        <v>124</v>
      </c>
      <c r="C71" s="29"/>
      <c r="D71" s="29"/>
      <c r="E71" s="29"/>
      <c r="F71" s="29"/>
      <c r="G71" s="29"/>
      <c r="H71" s="29"/>
      <c r="I71" s="29"/>
    </row>
    <row r="72" spans="1:9" x14ac:dyDescent="0.25">
      <c r="A72" s="12" t="s">
        <v>123</v>
      </c>
      <c r="B72" s="16" t="s">
        <v>125</v>
      </c>
      <c r="C72" s="34" t="s">
        <v>126</v>
      </c>
      <c r="D72" s="35"/>
      <c r="E72" s="14"/>
      <c r="F72" s="12"/>
      <c r="G72" s="18"/>
      <c r="H72" s="18"/>
      <c r="I72" s="18"/>
    </row>
    <row r="73" spans="1:9" x14ac:dyDescent="0.25">
      <c r="A73" s="12" t="s">
        <v>123</v>
      </c>
      <c r="B73" s="16" t="s">
        <v>127</v>
      </c>
      <c r="C73" s="34" t="s">
        <v>126</v>
      </c>
      <c r="D73" s="35"/>
      <c r="E73" s="14"/>
      <c r="F73" s="12"/>
      <c r="G73" s="18"/>
      <c r="H73" s="18"/>
      <c r="I73" s="18"/>
    </row>
    <row r="74" spans="1:9" ht="31.5" x14ac:dyDescent="0.25">
      <c r="A74" s="12" t="s">
        <v>128</v>
      </c>
      <c r="B74" s="16" t="s">
        <v>129</v>
      </c>
      <c r="C74" s="34" t="s">
        <v>126</v>
      </c>
      <c r="D74" s="35"/>
      <c r="E74" s="14"/>
      <c r="F74" s="12"/>
      <c r="G74" s="18"/>
      <c r="H74" s="18"/>
      <c r="I74" s="18"/>
    </row>
    <row r="75" spans="1:9" x14ac:dyDescent="0.25">
      <c r="A75" s="12" t="s">
        <v>130</v>
      </c>
      <c r="B75" s="16" t="s">
        <v>131</v>
      </c>
      <c r="C75" s="34" t="s">
        <v>126</v>
      </c>
      <c r="D75" s="35"/>
      <c r="E75" s="14"/>
      <c r="F75" s="12"/>
      <c r="G75" s="18"/>
      <c r="H75" s="18"/>
      <c r="I75" s="18"/>
    </row>
    <row r="76" spans="1:9" x14ac:dyDescent="0.25">
      <c r="A76" s="12" t="s">
        <v>130</v>
      </c>
      <c r="B76" s="16" t="s">
        <v>132</v>
      </c>
      <c r="C76" s="34" t="s">
        <v>126</v>
      </c>
      <c r="D76" s="35"/>
      <c r="E76" s="14"/>
      <c r="F76" s="12"/>
      <c r="G76" s="18"/>
      <c r="H76" s="18"/>
      <c r="I76" s="18"/>
    </row>
    <row r="77" spans="1:9" x14ac:dyDescent="0.25">
      <c r="A77" s="12" t="s">
        <v>130</v>
      </c>
      <c r="B77" s="16" t="s">
        <v>133</v>
      </c>
      <c r="C77" s="34" t="s">
        <v>126</v>
      </c>
      <c r="D77" s="35"/>
      <c r="E77" s="14"/>
      <c r="F77" s="12"/>
      <c r="G77" s="18"/>
      <c r="H77" s="18"/>
      <c r="I77" s="18"/>
    </row>
    <row r="78" spans="1:9" x14ac:dyDescent="0.25">
      <c r="A78" s="12" t="s">
        <v>130</v>
      </c>
      <c r="B78" s="16" t="s">
        <v>134</v>
      </c>
      <c r="C78" s="34" t="s">
        <v>126</v>
      </c>
      <c r="D78" s="35"/>
      <c r="E78" s="14"/>
      <c r="F78" s="12"/>
      <c r="G78" s="18"/>
      <c r="H78" s="18"/>
      <c r="I78" s="18"/>
    </row>
    <row r="79" spans="1:9" ht="31.5" x14ac:dyDescent="0.25">
      <c r="A79" s="12" t="s">
        <v>130</v>
      </c>
      <c r="B79" s="16" t="s">
        <v>135</v>
      </c>
      <c r="C79" s="34" t="s">
        <v>126</v>
      </c>
      <c r="D79" s="35"/>
      <c r="E79" s="14"/>
      <c r="F79" s="12"/>
      <c r="G79" s="18"/>
      <c r="H79" s="18"/>
      <c r="I79" s="18"/>
    </row>
    <row r="80" spans="1:9" x14ac:dyDescent="0.25">
      <c r="A80" s="12" t="s">
        <v>130</v>
      </c>
      <c r="B80" s="16" t="s">
        <v>136</v>
      </c>
      <c r="C80" s="34" t="s">
        <v>126</v>
      </c>
      <c r="D80" s="35"/>
      <c r="E80" s="14"/>
      <c r="F80" s="12"/>
      <c r="G80" s="18"/>
      <c r="H80" s="18"/>
      <c r="I80" s="18"/>
    </row>
    <row r="81" spans="1:9" x14ac:dyDescent="0.25">
      <c r="A81" s="24" t="s">
        <v>137</v>
      </c>
      <c r="B81" s="37" t="s">
        <v>138</v>
      </c>
      <c r="C81" s="42"/>
      <c r="D81" s="43"/>
      <c r="E81" s="43"/>
      <c r="F81" s="43"/>
      <c r="G81" s="43"/>
      <c r="H81" s="43"/>
      <c r="I81" s="44"/>
    </row>
    <row r="82" spans="1:9" ht="31.5" x14ac:dyDescent="0.25">
      <c r="A82" s="24" t="s">
        <v>139</v>
      </c>
      <c r="B82" s="16" t="s">
        <v>140</v>
      </c>
      <c r="C82" s="34" t="s">
        <v>126</v>
      </c>
      <c r="D82" s="35"/>
      <c r="E82" s="14"/>
      <c r="F82" s="12"/>
      <c r="G82" s="18"/>
      <c r="H82" s="18"/>
      <c r="I82" s="18"/>
    </row>
    <row r="83" spans="1:9" x14ac:dyDescent="0.25">
      <c r="A83" s="24" t="s">
        <v>141</v>
      </c>
      <c r="B83" s="16" t="s">
        <v>142</v>
      </c>
      <c r="C83" s="34" t="s">
        <v>126</v>
      </c>
      <c r="D83" s="35"/>
      <c r="E83" s="14"/>
      <c r="F83" s="12"/>
      <c r="G83" s="18"/>
      <c r="H83" s="18"/>
      <c r="I83" s="18"/>
    </row>
    <row r="84" spans="1:9" ht="31.5" x14ac:dyDescent="0.25">
      <c r="A84" s="24" t="s">
        <v>143</v>
      </c>
      <c r="B84" s="16" t="s">
        <v>144</v>
      </c>
      <c r="C84" s="34" t="s">
        <v>126</v>
      </c>
      <c r="D84" s="35"/>
      <c r="E84" s="14"/>
      <c r="F84" s="12"/>
      <c r="G84" s="18"/>
      <c r="H84" s="18"/>
      <c r="I84" s="18"/>
    </row>
    <row r="85" spans="1:9" ht="31.5" x14ac:dyDescent="0.25">
      <c r="A85" s="24" t="s">
        <v>145</v>
      </c>
      <c r="B85" s="16" t="s">
        <v>146</v>
      </c>
      <c r="C85" s="34" t="s">
        <v>126</v>
      </c>
      <c r="D85" s="35"/>
      <c r="E85" s="14"/>
      <c r="F85" s="12"/>
      <c r="G85" s="18"/>
      <c r="H85" s="18"/>
      <c r="I85" s="18"/>
    </row>
    <row r="86" spans="1:9" ht="31.5" x14ac:dyDescent="0.25">
      <c r="A86" s="24" t="s">
        <v>147</v>
      </c>
      <c r="B86" s="16" t="s">
        <v>148</v>
      </c>
      <c r="C86" s="34" t="s">
        <v>126</v>
      </c>
      <c r="D86" s="35"/>
      <c r="E86" s="14"/>
      <c r="F86" s="12"/>
      <c r="G86" s="18"/>
      <c r="H86" s="18"/>
      <c r="I86" s="18"/>
    </row>
    <row r="87" spans="1:9" x14ac:dyDescent="0.25">
      <c r="A87" s="24" t="s">
        <v>149</v>
      </c>
      <c r="B87" s="37" t="s">
        <v>150</v>
      </c>
      <c r="C87" s="42"/>
      <c r="D87" s="43"/>
      <c r="E87" s="43"/>
      <c r="F87" s="43"/>
      <c r="G87" s="43"/>
      <c r="H87" s="43"/>
      <c r="I87" s="44"/>
    </row>
    <row r="88" spans="1:9" ht="47.25" x14ac:dyDescent="0.25">
      <c r="A88" s="24" t="s">
        <v>151</v>
      </c>
      <c r="B88" s="16" t="s">
        <v>152</v>
      </c>
      <c r="C88" s="34" t="s">
        <v>126</v>
      </c>
      <c r="D88" s="35"/>
      <c r="E88" s="14"/>
      <c r="F88" s="12"/>
      <c r="G88" s="18"/>
      <c r="H88" s="18"/>
      <c r="I88" s="18"/>
    </row>
    <row r="89" spans="1:9" ht="47.25" x14ac:dyDescent="0.25">
      <c r="A89" s="24" t="s">
        <v>153</v>
      </c>
      <c r="B89" s="16" t="s">
        <v>154</v>
      </c>
      <c r="C89" s="34" t="s">
        <v>126</v>
      </c>
      <c r="D89" s="35"/>
      <c r="E89" s="14"/>
      <c r="F89" s="12"/>
      <c r="G89" s="18"/>
      <c r="H89" s="18"/>
      <c r="I89" s="18"/>
    </row>
    <row r="90" spans="1:9" x14ac:dyDescent="0.25">
      <c r="A90" s="24" t="s">
        <v>155</v>
      </c>
      <c r="B90" s="16" t="s">
        <v>156</v>
      </c>
      <c r="C90" s="34" t="s">
        <v>126</v>
      </c>
      <c r="D90" s="35"/>
      <c r="E90" s="14"/>
      <c r="F90" s="12"/>
      <c r="G90" s="18"/>
      <c r="H90" s="18"/>
      <c r="I90" s="18"/>
    </row>
    <row r="91" spans="1:9" x14ac:dyDescent="0.25">
      <c r="A91" s="24" t="s">
        <v>157</v>
      </c>
      <c r="B91" s="37" t="s">
        <v>158</v>
      </c>
      <c r="C91" s="42"/>
      <c r="D91" s="43"/>
      <c r="E91" s="43"/>
      <c r="F91" s="43"/>
      <c r="G91" s="43"/>
      <c r="H91" s="43"/>
      <c r="I91" s="44"/>
    </row>
    <row r="92" spans="1:9" ht="47.25" x14ac:dyDescent="0.25">
      <c r="A92" s="24" t="s">
        <v>159</v>
      </c>
      <c r="B92" s="16" t="s">
        <v>160</v>
      </c>
      <c r="C92" s="34" t="s">
        <v>126</v>
      </c>
      <c r="D92" s="35"/>
      <c r="E92" s="14"/>
      <c r="F92" s="12"/>
      <c r="G92" s="18"/>
      <c r="H92" s="18"/>
      <c r="I92" s="18"/>
    </row>
    <row r="93" spans="1:9" ht="47.25" x14ac:dyDescent="0.25">
      <c r="A93" s="24" t="s">
        <v>161</v>
      </c>
      <c r="B93" s="16" t="s">
        <v>162</v>
      </c>
      <c r="C93" s="34" t="s">
        <v>126</v>
      </c>
      <c r="D93" s="35"/>
      <c r="E93" s="14"/>
      <c r="F93" s="12"/>
      <c r="G93" s="18"/>
      <c r="H93" s="18"/>
      <c r="I93" s="18"/>
    </row>
    <row r="94" spans="1:9" ht="31.5" x14ac:dyDescent="0.25">
      <c r="A94" s="24" t="s">
        <v>163</v>
      </c>
      <c r="B94" s="16" t="s">
        <v>164</v>
      </c>
      <c r="C94" s="34" t="s">
        <v>126</v>
      </c>
      <c r="D94" s="35"/>
      <c r="E94" s="14"/>
      <c r="F94" s="12"/>
      <c r="G94" s="18"/>
      <c r="H94" s="18"/>
      <c r="I94" s="18"/>
    </row>
    <row r="95" spans="1:9" x14ac:dyDescent="0.25">
      <c r="A95" s="24" t="s">
        <v>165</v>
      </c>
      <c r="B95" s="37" t="s">
        <v>166</v>
      </c>
      <c r="C95" s="42"/>
      <c r="D95" s="43"/>
      <c r="E95" s="43"/>
      <c r="F95" s="43"/>
      <c r="G95" s="43"/>
      <c r="H95" s="43"/>
      <c r="I95" s="44"/>
    </row>
    <row r="96" spans="1:9" ht="31.5" x14ac:dyDescent="0.25">
      <c r="A96" s="24" t="s">
        <v>167</v>
      </c>
      <c r="B96" s="16" t="s">
        <v>168</v>
      </c>
      <c r="C96" s="34" t="s">
        <v>126</v>
      </c>
      <c r="D96" s="35"/>
      <c r="E96" s="14"/>
      <c r="F96" s="12"/>
      <c r="G96" s="18"/>
      <c r="H96" s="18"/>
      <c r="I96" s="18"/>
    </row>
    <row r="97" spans="1:9" ht="47.25" x14ac:dyDescent="0.25">
      <c r="A97" s="24" t="s">
        <v>169</v>
      </c>
      <c r="B97" s="16" t="s">
        <v>170</v>
      </c>
      <c r="C97" s="34" t="s">
        <v>126</v>
      </c>
      <c r="D97" s="35"/>
      <c r="E97" s="14"/>
      <c r="F97" s="12"/>
      <c r="G97" s="18"/>
      <c r="H97" s="18"/>
      <c r="I97" s="18"/>
    </row>
    <row r="98" spans="1:9" x14ac:dyDescent="0.25">
      <c r="A98" s="24" t="s">
        <v>171</v>
      </c>
      <c r="B98" s="16" t="s">
        <v>172</v>
      </c>
      <c r="C98" s="34" t="s">
        <v>126</v>
      </c>
      <c r="D98" s="35"/>
      <c r="E98" s="14"/>
      <c r="F98" s="12"/>
      <c r="G98" s="18"/>
      <c r="H98" s="18"/>
      <c r="I98" s="18"/>
    </row>
    <row r="99" spans="1:9" ht="31.5" x14ac:dyDescent="0.25">
      <c r="A99" s="24" t="s">
        <v>173</v>
      </c>
      <c r="B99" s="16" t="s">
        <v>174</v>
      </c>
      <c r="C99" s="34" t="s">
        <v>126</v>
      </c>
      <c r="D99" s="35"/>
      <c r="E99" s="14"/>
      <c r="F99" s="12"/>
      <c r="G99" s="18"/>
      <c r="H99" s="18"/>
      <c r="I99" s="18"/>
    </row>
    <row r="100" spans="1:9" ht="31.5" x14ac:dyDescent="0.25">
      <c r="A100" s="24" t="s">
        <v>175</v>
      </c>
      <c r="B100" s="37" t="s">
        <v>176</v>
      </c>
      <c r="C100" s="42"/>
      <c r="D100" s="43"/>
      <c r="E100" s="43"/>
      <c r="F100" s="43"/>
      <c r="G100" s="43"/>
      <c r="H100" s="43"/>
      <c r="I100" s="44"/>
    </row>
    <row r="101" spans="1:9" ht="31.5" x14ac:dyDescent="0.25">
      <c r="A101" s="24" t="s">
        <v>177</v>
      </c>
      <c r="B101" s="16" t="s">
        <v>178</v>
      </c>
      <c r="C101" s="34" t="s">
        <v>126</v>
      </c>
      <c r="D101" s="35"/>
      <c r="E101" s="14"/>
      <c r="F101" s="12"/>
      <c r="G101" s="18"/>
      <c r="H101" s="18"/>
      <c r="I101" s="18"/>
    </row>
    <row r="102" spans="1:9" ht="31.5" x14ac:dyDescent="0.25">
      <c r="A102" s="24" t="s">
        <v>179</v>
      </c>
      <c r="B102" s="16" t="s">
        <v>180</v>
      </c>
      <c r="C102" s="34" t="s">
        <v>126</v>
      </c>
      <c r="D102" s="35"/>
      <c r="E102" s="14"/>
      <c r="F102" s="12"/>
      <c r="G102" s="18"/>
      <c r="H102" s="18"/>
      <c r="I102" s="18"/>
    </row>
    <row r="103" spans="1:9" ht="31.5" x14ac:dyDescent="0.25">
      <c r="A103" s="24" t="s">
        <v>181</v>
      </c>
      <c r="B103" s="16" t="s">
        <v>182</v>
      </c>
      <c r="C103" s="34" t="s">
        <v>126</v>
      </c>
      <c r="D103" s="35"/>
      <c r="E103" s="14"/>
      <c r="F103" s="12"/>
      <c r="G103" s="18"/>
      <c r="H103" s="18"/>
      <c r="I103" s="18"/>
    </row>
    <row r="104" spans="1:9" x14ac:dyDescent="0.25">
      <c r="A104" s="24" t="s">
        <v>183</v>
      </c>
      <c r="B104" s="16" t="s">
        <v>184</v>
      </c>
      <c r="C104" s="34" t="s">
        <v>126</v>
      </c>
      <c r="D104" s="35"/>
      <c r="E104" s="14"/>
      <c r="F104" s="12"/>
      <c r="G104" s="18"/>
      <c r="H104" s="18"/>
      <c r="I104" s="18"/>
    </row>
    <row r="105" spans="1:9" x14ac:dyDescent="0.25">
      <c r="A105" s="24" t="s">
        <v>185</v>
      </c>
      <c r="B105" s="37" t="s">
        <v>186</v>
      </c>
      <c r="C105" s="42"/>
      <c r="D105" s="43"/>
      <c r="E105" s="43"/>
      <c r="F105" s="43"/>
      <c r="G105" s="43"/>
      <c r="H105" s="43"/>
      <c r="I105" s="44"/>
    </row>
    <row r="106" spans="1:9" x14ac:dyDescent="0.25">
      <c r="A106" s="24" t="s">
        <v>187</v>
      </c>
      <c r="B106" s="16" t="s">
        <v>188</v>
      </c>
      <c r="C106" s="34" t="s">
        <v>126</v>
      </c>
      <c r="D106" s="35"/>
      <c r="E106" s="14"/>
      <c r="F106" s="12"/>
      <c r="G106" s="18"/>
      <c r="H106" s="18"/>
      <c r="I106" s="18"/>
    </row>
    <row r="107" spans="1:9" x14ac:dyDescent="0.25">
      <c r="A107" s="24" t="s">
        <v>189</v>
      </c>
      <c r="B107" s="16" t="s">
        <v>190</v>
      </c>
      <c r="C107" s="34" t="s">
        <v>126</v>
      </c>
      <c r="D107" s="35"/>
      <c r="E107" s="14"/>
      <c r="F107" s="12"/>
      <c r="G107" s="18"/>
      <c r="H107" s="18"/>
      <c r="I107" s="18"/>
    </row>
    <row r="108" spans="1:9" x14ac:dyDescent="0.25">
      <c r="A108" s="24" t="s">
        <v>191</v>
      </c>
      <c r="B108" s="16" t="s">
        <v>192</v>
      </c>
      <c r="C108" s="34" t="s">
        <v>126</v>
      </c>
      <c r="D108" s="35"/>
      <c r="E108" s="14"/>
      <c r="F108" s="12"/>
      <c r="G108" s="18"/>
      <c r="H108" s="18"/>
      <c r="I108" s="18"/>
    </row>
    <row r="109" spans="1:9" x14ac:dyDescent="0.25">
      <c r="A109" s="24" t="s">
        <v>193</v>
      </c>
      <c r="B109" s="37" t="s">
        <v>194</v>
      </c>
      <c r="C109" s="42"/>
      <c r="D109" s="43"/>
      <c r="E109" s="43"/>
      <c r="F109" s="43"/>
      <c r="G109" s="43"/>
      <c r="H109" s="43"/>
      <c r="I109" s="44"/>
    </row>
    <row r="110" spans="1:9" ht="31.5" x14ac:dyDescent="0.25">
      <c r="A110" s="24" t="s">
        <v>195</v>
      </c>
      <c r="B110" s="16" t="s">
        <v>196</v>
      </c>
      <c r="C110" s="34" t="s">
        <v>126</v>
      </c>
      <c r="D110" s="35"/>
      <c r="E110" s="14"/>
      <c r="F110" s="12"/>
      <c r="G110" s="18"/>
      <c r="H110" s="18"/>
      <c r="I110" s="18"/>
    </row>
    <row r="111" spans="1:9" ht="31.5" x14ac:dyDescent="0.25">
      <c r="A111" s="24" t="s">
        <v>197</v>
      </c>
      <c r="B111" s="16" t="s">
        <v>198</v>
      </c>
      <c r="C111" s="34" t="s">
        <v>126</v>
      </c>
      <c r="D111" s="35"/>
      <c r="E111" s="14"/>
      <c r="F111" s="12"/>
      <c r="G111" s="18"/>
      <c r="H111" s="18"/>
      <c r="I111" s="18"/>
    </row>
    <row r="112" spans="1:9" x14ac:dyDescent="0.25">
      <c r="A112" s="24" t="s">
        <v>199</v>
      </c>
      <c r="B112" s="16" t="s">
        <v>200</v>
      </c>
      <c r="C112" s="34" t="s">
        <v>126</v>
      </c>
      <c r="D112" s="35"/>
      <c r="E112" s="14"/>
      <c r="F112" s="12"/>
      <c r="G112" s="18"/>
      <c r="H112" s="18"/>
      <c r="I112" s="18"/>
    </row>
    <row r="113" spans="1:9" ht="31.5" x14ac:dyDescent="0.25">
      <c r="A113" s="24" t="s">
        <v>201</v>
      </c>
      <c r="B113" s="37" t="s">
        <v>202</v>
      </c>
      <c r="C113" s="42"/>
      <c r="D113" s="43"/>
      <c r="E113" s="43"/>
      <c r="F113" s="43"/>
      <c r="G113" s="43"/>
      <c r="H113" s="43"/>
      <c r="I113" s="44"/>
    </row>
    <row r="114" spans="1:9" ht="31.5" x14ac:dyDescent="0.25">
      <c r="A114" s="24" t="s">
        <v>203</v>
      </c>
      <c r="B114" s="16" t="s">
        <v>204</v>
      </c>
      <c r="C114" s="34" t="s">
        <v>126</v>
      </c>
      <c r="D114" s="35"/>
      <c r="E114" s="14"/>
      <c r="F114" s="12"/>
      <c r="G114" s="18"/>
      <c r="H114" s="18"/>
      <c r="I114" s="18"/>
    </row>
    <row r="115" spans="1:9" x14ac:dyDescent="0.25">
      <c r="A115" s="24" t="s">
        <v>205</v>
      </c>
      <c r="B115" s="16" t="s">
        <v>206</v>
      </c>
      <c r="C115" s="34" t="s">
        <v>126</v>
      </c>
      <c r="D115" s="35"/>
      <c r="E115" s="14"/>
      <c r="F115" s="12"/>
      <c r="G115" s="18"/>
      <c r="H115" s="18"/>
      <c r="I115" s="18"/>
    </row>
    <row r="116" spans="1:9" ht="31.5" x14ac:dyDescent="0.25">
      <c r="A116" s="24" t="s">
        <v>207</v>
      </c>
      <c r="B116" s="16" t="s">
        <v>208</v>
      </c>
      <c r="C116" s="34" t="s">
        <v>126</v>
      </c>
      <c r="D116" s="35"/>
      <c r="E116" s="14"/>
      <c r="F116" s="12"/>
      <c r="G116" s="18"/>
      <c r="H116" s="18"/>
      <c r="I116" s="18"/>
    </row>
    <row r="117" spans="1:9" ht="27.75" customHeight="1" x14ac:dyDescent="0.25">
      <c r="A117" s="24" t="s">
        <v>209</v>
      </c>
      <c r="B117" s="37" t="s">
        <v>210</v>
      </c>
      <c r="C117" s="42"/>
      <c r="D117" s="43"/>
      <c r="E117" s="43"/>
      <c r="F117" s="43"/>
      <c r="G117" s="43"/>
      <c r="H117" s="43"/>
      <c r="I117" s="44"/>
    </row>
    <row r="118" spans="1:9" x14ac:dyDescent="0.25">
      <c r="A118" s="24" t="s">
        <v>211</v>
      </c>
      <c r="B118" s="16" t="s">
        <v>212</v>
      </c>
      <c r="C118" s="34" t="s">
        <v>126</v>
      </c>
      <c r="D118" s="35"/>
      <c r="E118" s="14"/>
      <c r="F118" s="12"/>
      <c r="G118" s="18"/>
      <c r="H118" s="18"/>
      <c r="I118" s="18"/>
    </row>
    <row r="119" spans="1:9" ht="31.5" x14ac:dyDescent="0.25">
      <c r="A119" s="24" t="s">
        <v>213</v>
      </c>
      <c r="B119" s="16" t="s">
        <v>214</v>
      </c>
      <c r="C119" s="34" t="s">
        <v>126</v>
      </c>
      <c r="D119" s="35"/>
      <c r="E119" s="14"/>
      <c r="F119" s="12"/>
      <c r="G119" s="18"/>
      <c r="H119" s="18"/>
      <c r="I119" s="18"/>
    </row>
    <row r="120" spans="1:9" ht="31.5" x14ac:dyDescent="0.25">
      <c r="A120" s="24" t="s">
        <v>215</v>
      </c>
      <c r="B120" s="16" t="s">
        <v>216</v>
      </c>
      <c r="C120" s="34" t="s">
        <v>126</v>
      </c>
      <c r="D120" s="35"/>
      <c r="E120" s="14"/>
      <c r="F120" s="12"/>
      <c r="G120" s="18"/>
      <c r="H120" s="18"/>
      <c r="I120" s="18"/>
    </row>
    <row r="121" spans="1:9" x14ac:dyDescent="0.25">
      <c r="B121" s="19"/>
      <c r="C121" s="20"/>
    </row>
    <row r="122" spans="1:9" ht="15.95" customHeight="1" x14ac:dyDescent="0.25">
      <c r="B122" s="45" t="s">
        <v>217</v>
      </c>
      <c r="C122" s="45"/>
      <c r="D122" s="45"/>
      <c r="E122" s="45"/>
      <c r="F122" s="45"/>
    </row>
    <row r="123" spans="1:9" ht="31.5" x14ac:dyDescent="0.25">
      <c r="A123" s="24" t="s">
        <v>218</v>
      </c>
      <c r="B123" s="16" t="s">
        <v>219</v>
      </c>
      <c r="C123" s="12"/>
      <c r="D123" s="35"/>
      <c r="E123" s="14"/>
      <c r="F123" s="12"/>
      <c r="G123" s="18"/>
      <c r="H123" s="18"/>
      <c r="I123" s="18"/>
    </row>
    <row r="124" spans="1:9" x14ac:dyDescent="0.25">
      <c r="A124" s="24"/>
      <c r="B124" s="37" t="s">
        <v>220</v>
      </c>
      <c r="C124" s="42"/>
      <c r="D124" s="43"/>
      <c r="E124" s="43"/>
      <c r="F124" s="43"/>
      <c r="G124" s="43"/>
      <c r="H124" s="43"/>
      <c r="I124" s="44"/>
    </row>
    <row r="125" spans="1:9" x14ac:dyDescent="0.25">
      <c r="A125" s="24" t="s">
        <v>221</v>
      </c>
      <c r="B125" s="16" t="s">
        <v>222</v>
      </c>
      <c r="C125" s="12"/>
      <c r="D125" s="35"/>
      <c r="E125" s="14"/>
      <c r="F125" s="12"/>
      <c r="G125" s="18"/>
      <c r="H125" s="18"/>
      <c r="I125" s="18"/>
    </row>
    <row r="126" spans="1:9" x14ac:dyDescent="0.25">
      <c r="A126" s="24" t="s">
        <v>223</v>
      </c>
      <c r="B126" s="16" t="s">
        <v>224</v>
      </c>
      <c r="C126" s="12"/>
      <c r="D126" s="35"/>
      <c r="E126" s="14"/>
      <c r="F126" s="12"/>
      <c r="G126" s="18"/>
      <c r="H126" s="18"/>
      <c r="I126" s="18"/>
    </row>
    <row r="127" spans="1:9" x14ac:dyDescent="0.25">
      <c r="A127" s="24" t="s">
        <v>225</v>
      </c>
      <c r="B127" s="16" t="s">
        <v>226</v>
      </c>
      <c r="C127" s="12"/>
      <c r="D127" s="35"/>
      <c r="E127" s="14"/>
      <c r="F127" s="12"/>
      <c r="G127" s="18"/>
      <c r="H127" s="18"/>
      <c r="I127" s="18"/>
    </row>
    <row r="128" spans="1:9" x14ac:dyDescent="0.25">
      <c r="A128" s="24" t="s">
        <v>227</v>
      </c>
      <c r="B128" s="16" t="s">
        <v>228</v>
      </c>
      <c r="C128" s="12"/>
      <c r="D128" s="35"/>
      <c r="E128" s="14"/>
      <c r="F128" s="12"/>
      <c r="G128" s="18"/>
      <c r="H128" s="18"/>
      <c r="I128" s="18"/>
    </row>
    <row r="129" spans="1:9" x14ac:dyDescent="0.25">
      <c r="A129" s="24" t="s">
        <v>229</v>
      </c>
      <c r="B129" s="16" t="s">
        <v>230</v>
      </c>
      <c r="C129" s="12"/>
      <c r="D129" s="35"/>
      <c r="E129" s="14"/>
      <c r="F129" s="12"/>
      <c r="G129" s="18"/>
      <c r="H129" s="18"/>
      <c r="I129" s="18"/>
    </row>
    <row r="130" spans="1:9" x14ac:dyDescent="0.25">
      <c r="A130" s="24" t="s">
        <v>231</v>
      </c>
      <c r="B130" s="16" t="s">
        <v>232</v>
      </c>
      <c r="C130" s="12"/>
      <c r="D130" s="35"/>
      <c r="E130" s="14"/>
      <c r="F130" s="12"/>
      <c r="G130" s="18"/>
      <c r="H130" s="18"/>
      <c r="I130" s="18"/>
    </row>
    <row r="131" spans="1:9" x14ac:dyDescent="0.25">
      <c r="A131" s="24">
        <v>8.5</v>
      </c>
      <c r="B131" s="37" t="s">
        <v>233</v>
      </c>
      <c r="C131" s="46"/>
      <c r="D131" s="47"/>
      <c r="E131" s="47"/>
      <c r="F131" s="47"/>
      <c r="G131" s="47"/>
      <c r="H131" s="47"/>
      <c r="I131" s="48"/>
    </row>
    <row r="132" spans="1:9" x14ac:dyDescent="0.25">
      <c r="A132" s="61" t="s">
        <v>234</v>
      </c>
      <c r="B132" s="38" t="s">
        <v>235</v>
      </c>
      <c r="C132" s="49"/>
      <c r="D132" s="50"/>
      <c r="E132" s="50"/>
      <c r="F132" s="50"/>
      <c r="G132" s="50"/>
      <c r="H132" s="50"/>
      <c r="I132" s="51"/>
    </row>
    <row r="133" spans="1:9" ht="31.5" x14ac:dyDescent="0.25">
      <c r="A133" s="62"/>
      <c r="B133" s="16" t="s">
        <v>236</v>
      </c>
      <c r="C133" s="12"/>
      <c r="D133" s="35"/>
      <c r="E133" s="14"/>
      <c r="F133" s="12"/>
      <c r="G133" s="18"/>
      <c r="H133" s="18"/>
      <c r="I133" s="18"/>
    </row>
    <row r="134" spans="1:9" x14ac:dyDescent="0.25">
      <c r="A134" s="61" t="s">
        <v>237</v>
      </c>
      <c r="B134" s="38" t="s">
        <v>238</v>
      </c>
      <c r="C134" s="42"/>
      <c r="D134" s="43"/>
      <c r="E134" s="43"/>
      <c r="F134" s="43"/>
      <c r="G134" s="43"/>
      <c r="H134" s="43"/>
      <c r="I134" s="44"/>
    </row>
    <row r="135" spans="1:9" ht="47.25" x14ac:dyDescent="0.25">
      <c r="A135" s="62"/>
      <c r="B135" s="16" t="s">
        <v>239</v>
      </c>
      <c r="C135" s="12"/>
      <c r="D135" s="35"/>
      <c r="E135" s="14"/>
      <c r="F135" s="12"/>
      <c r="G135" s="18"/>
      <c r="H135" s="18"/>
      <c r="I135" s="18"/>
    </row>
    <row r="136" spans="1:9" x14ac:dyDescent="0.25">
      <c r="A136" s="61" t="s">
        <v>240</v>
      </c>
      <c r="B136" s="38" t="s">
        <v>241</v>
      </c>
      <c r="C136" s="42"/>
      <c r="D136" s="43"/>
      <c r="E136" s="43"/>
      <c r="F136" s="43"/>
      <c r="G136" s="43"/>
      <c r="H136" s="43"/>
      <c r="I136" s="44"/>
    </row>
    <row r="137" spans="1:9" ht="63" x14ac:dyDescent="0.25">
      <c r="A137" s="62"/>
      <c r="B137" s="17" t="s">
        <v>242</v>
      </c>
      <c r="C137" s="12"/>
      <c r="D137" s="28" t="s">
        <v>243</v>
      </c>
      <c r="E137" s="14"/>
      <c r="F137" s="12"/>
      <c r="G137" s="18"/>
      <c r="H137" s="18"/>
      <c r="I137" s="18"/>
    </row>
    <row r="138" spans="1:9" x14ac:dyDescent="0.25">
      <c r="B138" s="19"/>
      <c r="C138" s="20"/>
    </row>
    <row r="139" spans="1:9" ht="15.95" customHeight="1" x14ac:dyDescent="0.25">
      <c r="B139" s="45" t="s">
        <v>244</v>
      </c>
      <c r="C139" s="45"/>
      <c r="D139" s="45"/>
      <c r="E139" s="45"/>
      <c r="F139" s="45"/>
    </row>
    <row r="140" spans="1:9" x14ac:dyDescent="0.25">
      <c r="A140" s="24"/>
      <c r="B140" s="37" t="s">
        <v>245</v>
      </c>
      <c r="C140" s="12"/>
      <c r="D140" s="35"/>
      <c r="E140" s="12"/>
      <c r="F140" s="12"/>
      <c r="G140" s="18"/>
      <c r="H140" s="18"/>
      <c r="I140" s="18"/>
    </row>
    <row r="141" spans="1:9" ht="31.5" x14ac:dyDescent="0.25">
      <c r="A141" s="61">
        <v>5.5</v>
      </c>
      <c r="B141" s="16" t="s">
        <v>246</v>
      </c>
      <c r="C141" s="12" t="s">
        <v>13</v>
      </c>
      <c r="E141" s="14"/>
      <c r="F141" s="12"/>
      <c r="G141" s="18"/>
      <c r="H141" s="18"/>
      <c r="I141" s="18"/>
    </row>
    <row r="142" spans="1:9" ht="31.5" x14ac:dyDescent="0.25">
      <c r="A142" s="62"/>
      <c r="B142" s="16" t="s">
        <v>247</v>
      </c>
      <c r="C142" s="12" t="s">
        <v>13</v>
      </c>
      <c r="D142" s="35"/>
      <c r="E142" s="14"/>
      <c r="F142" s="12"/>
      <c r="G142" s="18"/>
      <c r="H142" s="18"/>
      <c r="I142" s="18"/>
    </row>
    <row r="143" spans="1:9" ht="173.25" x14ac:dyDescent="0.25">
      <c r="A143" s="12">
        <v>5.6</v>
      </c>
      <c r="B143" s="17" t="s">
        <v>248</v>
      </c>
      <c r="C143" s="12" t="s">
        <v>13</v>
      </c>
      <c r="D143" s="28" t="s">
        <v>249</v>
      </c>
      <c r="E143" s="14"/>
      <c r="F143" s="12"/>
      <c r="G143" s="18"/>
      <c r="H143" s="18"/>
      <c r="I143" s="18"/>
    </row>
    <row r="144" spans="1:9" x14ac:dyDescent="0.25">
      <c r="A144" s="12">
        <v>5.7</v>
      </c>
      <c r="B144" s="37" t="s">
        <v>250</v>
      </c>
      <c r="C144" s="42"/>
      <c r="D144" s="43"/>
      <c r="E144" s="43"/>
      <c r="F144" s="43"/>
      <c r="G144" s="43"/>
      <c r="H144" s="43"/>
      <c r="I144" s="44"/>
    </row>
    <row r="145" spans="1:9" x14ac:dyDescent="0.25">
      <c r="A145" s="12" t="s">
        <v>251</v>
      </c>
      <c r="B145" s="16" t="s">
        <v>252</v>
      </c>
      <c r="C145" s="12" t="s">
        <v>13</v>
      </c>
      <c r="D145" s="69" t="s">
        <v>253</v>
      </c>
      <c r="E145" s="14"/>
      <c r="F145" s="12"/>
      <c r="G145" s="18"/>
      <c r="H145" s="18"/>
      <c r="I145" s="18"/>
    </row>
    <row r="146" spans="1:9" ht="31.5" x14ac:dyDescent="0.25">
      <c r="A146" s="12" t="s">
        <v>254</v>
      </c>
      <c r="B146" s="16" t="s">
        <v>255</v>
      </c>
      <c r="C146" s="12" t="s">
        <v>13</v>
      </c>
      <c r="D146" s="63"/>
      <c r="E146" s="14"/>
      <c r="F146" s="12"/>
      <c r="G146" s="18"/>
      <c r="H146" s="18"/>
      <c r="I146" s="18"/>
    </row>
    <row r="147" spans="1:9" ht="31.5" x14ac:dyDescent="0.25">
      <c r="A147" s="12" t="s">
        <v>256</v>
      </c>
      <c r="B147" s="16" t="s">
        <v>257</v>
      </c>
      <c r="C147" s="12" t="s">
        <v>13</v>
      </c>
      <c r="D147" s="63"/>
      <c r="E147" s="14"/>
      <c r="F147" s="12"/>
      <c r="G147" s="18"/>
      <c r="H147" s="18"/>
      <c r="I147" s="18"/>
    </row>
    <row r="148" spans="1:9" ht="31.5" x14ac:dyDescent="0.25">
      <c r="A148" s="12" t="s">
        <v>258</v>
      </c>
      <c r="B148" s="16" t="s">
        <v>259</v>
      </c>
      <c r="C148" s="12" t="s">
        <v>13</v>
      </c>
      <c r="D148" s="63"/>
      <c r="E148" s="14"/>
      <c r="F148" s="12"/>
      <c r="G148" s="18"/>
      <c r="H148" s="18"/>
      <c r="I148" s="18"/>
    </row>
    <row r="149" spans="1:9" ht="31.5" x14ac:dyDescent="0.25">
      <c r="A149" s="12" t="s">
        <v>260</v>
      </c>
      <c r="B149" s="16" t="s">
        <v>261</v>
      </c>
      <c r="C149" s="12" t="s">
        <v>13</v>
      </c>
      <c r="D149" s="63"/>
      <c r="E149" s="14"/>
      <c r="F149" s="12"/>
      <c r="G149" s="18"/>
      <c r="H149" s="18"/>
      <c r="I149" s="18"/>
    </row>
    <row r="150" spans="1:9" x14ac:dyDescent="0.25">
      <c r="A150" s="12" t="s">
        <v>262</v>
      </c>
      <c r="B150" s="16" t="s">
        <v>263</v>
      </c>
      <c r="C150" s="12" t="s">
        <v>13</v>
      </c>
      <c r="D150" s="62"/>
      <c r="E150" s="14"/>
      <c r="F150" s="12"/>
      <c r="G150" s="18"/>
      <c r="H150" s="18"/>
      <c r="I150" s="18"/>
    </row>
    <row r="151" spans="1:9" x14ac:dyDescent="0.25">
      <c r="A151" s="12">
        <v>5.8</v>
      </c>
      <c r="B151" s="37" t="s">
        <v>264</v>
      </c>
      <c r="C151" s="42"/>
      <c r="D151" s="43"/>
      <c r="E151" s="43"/>
      <c r="F151" s="43"/>
      <c r="G151" s="43"/>
      <c r="H151" s="43"/>
      <c r="I151" s="44"/>
    </row>
    <row r="152" spans="1:9" ht="31.5" x14ac:dyDescent="0.25">
      <c r="A152" s="12" t="s">
        <v>265</v>
      </c>
      <c r="B152" s="16" t="s">
        <v>266</v>
      </c>
      <c r="C152" s="12" t="s">
        <v>13</v>
      </c>
      <c r="D152" s="69" t="s">
        <v>267</v>
      </c>
      <c r="E152" s="14"/>
      <c r="F152" s="12"/>
      <c r="G152" s="18"/>
      <c r="H152" s="18"/>
      <c r="I152" s="18"/>
    </row>
    <row r="153" spans="1:9" ht="31.5" x14ac:dyDescent="0.25">
      <c r="A153" s="12" t="s">
        <v>268</v>
      </c>
      <c r="B153" s="16" t="s">
        <v>269</v>
      </c>
      <c r="C153" s="12" t="s">
        <v>13</v>
      </c>
      <c r="D153" s="63"/>
      <c r="E153" s="14"/>
      <c r="F153" s="12"/>
      <c r="G153" s="18"/>
      <c r="H153" s="18"/>
      <c r="I153" s="18"/>
    </row>
    <row r="154" spans="1:9" ht="47.25" x14ac:dyDescent="0.25">
      <c r="A154" s="12" t="s">
        <v>270</v>
      </c>
      <c r="B154" s="16" t="s">
        <v>271</v>
      </c>
      <c r="C154" s="12" t="s">
        <v>13</v>
      </c>
      <c r="D154" s="62"/>
      <c r="E154" s="14"/>
      <c r="F154" s="12"/>
      <c r="G154" s="18"/>
      <c r="H154" s="18"/>
      <c r="I154" s="18"/>
    </row>
    <row r="155" spans="1:9" x14ac:dyDescent="0.25">
      <c r="B155" s="19"/>
      <c r="C155" s="20"/>
    </row>
    <row r="156" spans="1:9" ht="16.5" thickBot="1" x14ac:dyDescent="0.3">
      <c r="B156" s="19"/>
      <c r="C156" s="20"/>
    </row>
    <row r="157" spans="1:9" x14ac:dyDescent="0.25">
      <c r="B157" s="19"/>
      <c r="C157" s="20"/>
      <c r="D157" s="54" t="s">
        <v>277</v>
      </c>
      <c r="E157" s="55">
        <f>COUNTIF(E6:E154,"SI")</f>
        <v>0</v>
      </c>
    </row>
    <row r="158" spans="1:9" x14ac:dyDescent="0.25">
      <c r="B158" s="19"/>
      <c r="C158" s="20"/>
      <c r="D158" s="56" t="s">
        <v>276</v>
      </c>
      <c r="E158" s="57">
        <f>COUNTIF(E6:E154,"NO")</f>
        <v>0</v>
      </c>
    </row>
    <row r="159" spans="1:9" x14ac:dyDescent="0.25">
      <c r="B159" s="19"/>
      <c r="C159" s="20"/>
      <c r="D159" s="56" t="s">
        <v>275</v>
      </c>
      <c r="E159" s="57">
        <f>COUNTIF(E6:E154,"NO APLICA")</f>
        <v>0</v>
      </c>
    </row>
    <row r="160" spans="1:9" ht="16.5" thickBot="1" x14ac:dyDescent="0.3">
      <c r="B160" s="19"/>
      <c r="C160" s="20"/>
      <c r="D160" s="58" t="s">
        <v>278</v>
      </c>
      <c r="E160" s="59">
        <f>E157/(110-E159)</f>
        <v>0</v>
      </c>
      <c r="F160" s="20" t="s">
        <v>279</v>
      </c>
      <c r="G160" s="3">
        <f>100*E160</f>
        <v>0</v>
      </c>
      <c r="H160" s="3" t="s">
        <v>280</v>
      </c>
    </row>
    <row r="161" spans="1:6" s="36" customFormat="1" x14ac:dyDescent="0.25">
      <c r="A161" s="1"/>
      <c r="B161" s="19"/>
      <c r="C161" s="20"/>
      <c r="E161" s="20"/>
      <c r="F161" s="20"/>
    </row>
    <row r="162" spans="1:6" s="36" customFormat="1" ht="16.5" thickBot="1" x14ac:dyDescent="0.3">
      <c r="A162" s="1"/>
      <c r="B162" s="19"/>
      <c r="C162" s="20"/>
      <c r="E162" s="20"/>
      <c r="F162" s="20"/>
    </row>
    <row r="163" spans="1:6" s="36" customFormat="1" x14ac:dyDescent="0.25">
      <c r="A163" s="1"/>
      <c r="B163" s="41" t="s">
        <v>272</v>
      </c>
      <c r="C163" s="20"/>
      <c r="E163" s="20"/>
      <c r="F163" s="20"/>
    </row>
    <row r="164" spans="1:6" s="36" customFormat="1" x14ac:dyDescent="0.25">
      <c r="A164" s="1"/>
      <c r="B164" s="39" t="s">
        <v>273</v>
      </c>
      <c r="C164" s="20"/>
      <c r="E164" s="20"/>
      <c r="F164" s="20"/>
    </row>
    <row r="165" spans="1:6" s="36" customFormat="1" x14ac:dyDescent="0.25">
      <c r="A165" s="1"/>
      <c r="B165" s="39" t="s">
        <v>274</v>
      </c>
      <c r="C165" s="20"/>
      <c r="E165" s="20"/>
      <c r="F165" s="20"/>
    </row>
    <row r="166" spans="1:6" s="36" customFormat="1" ht="16.5" thickBot="1" x14ac:dyDescent="0.3">
      <c r="A166" s="1"/>
      <c r="B166" s="40" t="s">
        <v>275</v>
      </c>
      <c r="C166" s="20"/>
      <c r="E166" s="20"/>
      <c r="F166" s="20"/>
    </row>
    <row r="167" spans="1:6" s="36" customFormat="1" x14ac:dyDescent="0.25">
      <c r="A167" s="1"/>
      <c r="B167" s="19"/>
      <c r="C167" s="20"/>
      <c r="E167" s="20"/>
      <c r="F167" s="20"/>
    </row>
    <row r="168" spans="1:6" s="36" customFormat="1" x14ac:dyDescent="0.25">
      <c r="A168" s="1"/>
      <c r="B168" s="19"/>
      <c r="C168" s="20"/>
      <c r="E168" s="20"/>
      <c r="F168" s="20"/>
    </row>
    <row r="169" spans="1:6" s="36" customFormat="1" x14ac:dyDescent="0.25">
      <c r="A169" s="1"/>
      <c r="B169" s="19"/>
      <c r="C169" s="20"/>
      <c r="E169" s="20"/>
      <c r="F169" s="20"/>
    </row>
    <row r="170" spans="1:6" s="36" customFormat="1" x14ac:dyDescent="0.25">
      <c r="A170" s="1"/>
      <c r="B170" s="19"/>
      <c r="C170" s="20"/>
      <c r="E170" s="20"/>
      <c r="F170" s="20"/>
    </row>
    <row r="171" spans="1:6" s="36" customFormat="1" x14ac:dyDescent="0.25">
      <c r="A171" s="1"/>
      <c r="B171" s="19"/>
      <c r="C171" s="20"/>
      <c r="E171" s="20"/>
      <c r="F171" s="20"/>
    </row>
    <row r="172" spans="1:6" s="36" customFormat="1" x14ac:dyDescent="0.25">
      <c r="A172" s="1"/>
      <c r="B172" s="19"/>
      <c r="C172" s="20"/>
      <c r="E172" s="20"/>
      <c r="F172" s="20"/>
    </row>
    <row r="173" spans="1:6" s="36" customFormat="1" x14ac:dyDescent="0.25">
      <c r="A173" s="1"/>
      <c r="B173" s="19"/>
      <c r="C173" s="20"/>
      <c r="E173" s="20"/>
      <c r="F173" s="20"/>
    </row>
    <row r="174" spans="1:6" s="36" customFormat="1" x14ac:dyDescent="0.25">
      <c r="A174" s="1"/>
      <c r="B174" s="19"/>
      <c r="C174" s="20"/>
      <c r="E174" s="20"/>
      <c r="F174" s="20"/>
    </row>
    <row r="175" spans="1:6" s="36" customFormat="1" x14ac:dyDescent="0.25">
      <c r="A175" s="1"/>
      <c r="B175" s="19"/>
      <c r="C175" s="20"/>
      <c r="E175" s="20"/>
      <c r="F175" s="20"/>
    </row>
    <row r="176" spans="1:6" s="36" customFormat="1" x14ac:dyDescent="0.25">
      <c r="A176" s="1"/>
      <c r="B176" s="19"/>
      <c r="C176" s="20"/>
      <c r="E176" s="20"/>
      <c r="F176" s="20"/>
    </row>
    <row r="177" spans="1:6" s="36" customFormat="1" x14ac:dyDescent="0.25">
      <c r="A177" s="1"/>
      <c r="B177" s="19"/>
      <c r="C177" s="20"/>
      <c r="E177" s="20"/>
      <c r="F177" s="20"/>
    </row>
    <row r="178" spans="1:6" s="36" customFormat="1" x14ac:dyDescent="0.25">
      <c r="A178" s="1"/>
      <c r="B178" s="19"/>
      <c r="C178" s="20"/>
      <c r="E178" s="20"/>
      <c r="F178" s="20"/>
    </row>
    <row r="179" spans="1:6" s="36" customFormat="1" x14ac:dyDescent="0.25">
      <c r="A179" s="1"/>
      <c r="B179" s="19"/>
      <c r="C179" s="20"/>
      <c r="E179" s="20"/>
      <c r="F179" s="20"/>
    </row>
    <row r="180" spans="1:6" s="36" customFormat="1" x14ac:dyDescent="0.25">
      <c r="A180" s="1"/>
      <c r="B180" s="19"/>
      <c r="C180" s="20"/>
      <c r="E180" s="20"/>
      <c r="F180" s="20"/>
    </row>
    <row r="181" spans="1:6" s="36" customFormat="1" x14ac:dyDescent="0.25">
      <c r="A181" s="1"/>
      <c r="B181" s="19"/>
      <c r="C181" s="20"/>
      <c r="E181" s="20"/>
      <c r="F181" s="20"/>
    </row>
    <row r="182" spans="1:6" s="36" customFormat="1" x14ac:dyDescent="0.25">
      <c r="A182" s="1"/>
      <c r="B182" s="19"/>
      <c r="C182" s="20"/>
      <c r="E182" s="20"/>
      <c r="F182" s="20"/>
    </row>
    <row r="183" spans="1:6" s="36" customFormat="1" x14ac:dyDescent="0.25">
      <c r="A183" s="1"/>
      <c r="B183" s="19"/>
      <c r="C183" s="20"/>
      <c r="E183" s="20"/>
      <c r="F183" s="20"/>
    </row>
    <row r="184" spans="1:6" s="36" customFormat="1" x14ac:dyDescent="0.25">
      <c r="A184" s="1"/>
      <c r="B184" s="19"/>
      <c r="C184" s="20"/>
      <c r="E184" s="20"/>
      <c r="F184" s="20"/>
    </row>
    <row r="185" spans="1:6" s="36" customFormat="1" x14ac:dyDescent="0.25">
      <c r="A185" s="1"/>
      <c r="B185" s="19"/>
      <c r="C185" s="20"/>
      <c r="E185" s="20"/>
      <c r="F185" s="20"/>
    </row>
    <row r="186" spans="1:6" s="36" customFormat="1" x14ac:dyDescent="0.25">
      <c r="A186" s="1"/>
      <c r="B186" s="19"/>
      <c r="C186" s="20"/>
      <c r="E186" s="20"/>
      <c r="F186" s="20"/>
    </row>
    <row r="187" spans="1:6" s="36" customFormat="1" x14ac:dyDescent="0.25">
      <c r="A187" s="1"/>
      <c r="B187" s="19"/>
      <c r="C187" s="20"/>
      <c r="E187" s="20"/>
      <c r="F187" s="20"/>
    </row>
    <row r="188" spans="1:6" s="36" customFormat="1" x14ac:dyDescent="0.25">
      <c r="A188" s="1"/>
      <c r="B188" s="19"/>
      <c r="C188" s="20"/>
      <c r="E188" s="20"/>
      <c r="F188" s="20"/>
    </row>
    <row r="189" spans="1:6" s="36" customFormat="1" x14ac:dyDescent="0.25">
      <c r="A189" s="1"/>
      <c r="C189" s="20"/>
      <c r="E189" s="20"/>
      <c r="F189" s="20"/>
    </row>
    <row r="190" spans="1:6" s="36" customFormat="1" x14ac:dyDescent="0.25">
      <c r="A190" s="1"/>
      <c r="C190" s="20"/>
      <c r="E190" s="20"/>
      <c r="F190" s="20"/>
    </row>
    <row r="191" spans="1:6" s="36" customFormat="1" x14ac:dyDescent="0.25">
      <c r="A191" s="1"/>
      <c r="C191" s="20"/>
      <c r="E191" s="20"/>
      <c r="F191" s="20"/>
    </row>
    <row r="192" spans="1:6" s="36" customFormat="1" x14ac:dyDescent="0.25">
      <c r="A192" s="1"/>
      <c r="C192" s="20"/>
      <c r="E192" s="20"/>
      <c r="F192" s="20"/>
    </row>
    <row r="193" spans="1:6" s="36" customFormat="1" x14ac:dyDescent="0.25">
      <c r="A193" s="1"/>
      <c r="C193" s="20"/>
      <c r="E193" s="20"/>
      <c r="F193" s="20"/>
    </row>
    <row r="194" spans="1:6" s="36" customFormat="1" x14ac:dyDescent="0.25">
      <c r="A194" s="1"/>
      <c r="C194" s="20"/>
      <c r="E194" s="20"/>
      <c r="F194" s="20"/>
    </row>
    <row r="195" spans="1:6" s="36" customFormat="1" x14ac:dyDescent="0.25">
      <c r="A195" s="1"/>
      <c r="C195" s="20"/>
      <c r="E195" s="20"/>
      <c r="F195" s="20"/>
    </row>
    <row r="196" spans="1:6" s="36" customFormat="1" x14ac:dyDescent="0.25">
      <c r="A196" s="1"/>
      <c r="C196" s="20"/>
      <c r="E196" s="20"/>
      <c r="F196" s="20"/>
    </row>
    <row r="197" spans="1:6" s="36" customFormat="1" x14ac:dyDescent="0.25">
      <c r="A197" s="1"/>
      <c r="C197" s="20"/>
      <c r="E197" s="20"/>
      <c r="F197" s="20"/>
    </row>
    <row r="198" spans="1:6" s="36" customFormat="1" x14ac:dyDescent="0.25">
      <c r="A198" s="1"/>
      <c r="C198" s="20"/>
      <c r="E198" s="20"/>
      <c r="F198" s="20"/>
    </row>
    <row r="199" spans="1:6" s="36" customFormat="1" x14ac:dyDescent="0.25">
      <c r="A199" s="1"/>
      <c r="C199" s="20"/>
      <c r="E199" s="20"/>
      <c r="F199" s="20"/>
    </row>
    <row r="200" spans="1:6" s="36" customFormat="1" x14ac:dyDescent="0.25">
      <c r="A200" s="1"/>
      <c r="C200" s="20"/>
      <c r="E200" s="20"/>
      <c r="F200" s="20"/>
    </row>
    <row r="201" spans="1:6" s="36" customFormat="1" x14ac:dyDescent="0.25">
      <c r="A201" s="1"/>
      <c r="C201" s="20"/>
      <c r="E201" s="20"/>
      <c r="F201" s="20"/>
    </row>
    <row r="202" spans="1:6" s="36" customFormat="1" x14ac:dyDescent="0.25">
      <c r="A202" s="1"/>
      <c r="C202" s="20"/>
      <c r="E202" s="20"/>
      <c r="F202" s="20"/>
    </row>
    <row r="203" spans="1:6" s="36" customFormat="1" x14ac:dyDescent="0.25">
      <c r="A203" s="1"/>
      <c r="C203" s="20"/>
      <c r="E203" s="20"/>
      <c r="F203" s="20"/>
    </row>
    <row r="204" spans="1:6" s="36" customFormat="1" x14ac:dyDescent="0.25">
      <c r="A204" s="1"/>
      <c r="C204" s="20"/>
      <c r="E204" s="20"/>
      <c r="F204" s="20"/>
    </row>
    <row r="205" spans="1:6" s="36" customFormat="1" x14ac:dyDescent="0.25">
      <c r="A205" s="1"/>
      <c r="C205" s="20"/>
      <c r="E205" s="20"/>
      <c r="F205" s="20"/>
    </row>
    <row r="206" spans="1:6" s="36" customFormat="1" x14ac:dyDescent="0.25">
      <c r="A206" s="1"/>
      <c r="C206" s="20"/>
      <c r="E206" s="20"/>
      <c r="F206" s="20"/>
    </row>
    <row r="207" spans="1:6" s="36" customFormat="1" x14ac:dyDescent="0.25">
      <c r="A207" s="1"/>
      <c r="C207" s="20"/>
      <c r="E207" s="20"/>
      <c r="F207" s="20"/>
    </row>
    <row r="208" spans="1:6" s="36" customFormat="1" x14ac:dyDescent="0.25">
      <c r="A208" s="1"/>
      <c r="C208" s="20"/>
      <c r="E208" s="20"/>
      <c r="F208" s="20"/>
    </row>
    <row r="209" spans="1:6" s="36" customFormat="1" x14ac:dyDescent="0.25">
      <c r="A209" s="1"/>
      <c r="C209" s="20"/>
      <c r="E209" s="20"/>
      <c r="F209" s="20"/>
    </row>
    <row r="210" spans="1:6" s="36" customFormat="1" x14ac:dyDescent="0.25">
      <c r="A210" s="1"/>
      <c r="C210" s="20"/>
      <c r="E210" s="20"/>
      <c r="F210" s="20"/>
    </row>
    <row r="211" spans="1:6" s="36" customFormat="1" x14ac:dyDescent="0.25">
      <c r="A211" s="1"/>
      <c r="C211" s="20"/>
      <c r="E211" s="20"/>
      <c r="F211" s="20"/>
    </row>
    <row r="212" spans="1:6" s="36" customFormat="1" x14ac:dyDescent="0.25">
      <c r="A212" s="1"/>
      <c r="C212" s="20"/>
      <c r="E212" s="20"/>
      <c r="F212" s="20"/>
    </row>
    <row r="213" spans="1:6" s="36" customFormat="1" x14ac:dyDescent="0.25">
      <c r="A213" s="1"/>
      <c r="C213" s="20"/>
      <c r="E213" s="20"/>
      <c r="F213" s="20"/>
    </row>
    <row r="214" spans="1:6" s="36" customFormat="1" x14ac:dyDescent="0.25">
      <c r="A214" s="1"/>
      <c r="C214" s="20"/>
      <c r="E214" s="20"/>
      <c r="F214" s="20"/>
    </row>
    <row r="215" spans="1:6" s="36" customFormat="1" x14ac:dyDescent="0.25">
      <c r="A215" s="1"/>
      <c r="C215" s="20"/>
      <c r="E215" s="20"/>
      <c r="F215" s="20"/>
    </row>
    <row r="216" spans="1:6" s="36" customFormat="1" x14ac:dyDescent="0.25">
      <c r="A216" s="1"/>
      <c r="C216" s="20"/>
      <c r="E216" s="20"/>
      <c r="F216" s="20"/>
    </row>
    <row r="217" spans="1:6" s="36" customFormat="1" x14ac:dyDescent="0.25">
      <c r="A217" s="1"/>
      <c r="C217" s="20"/>
      <c r="E217" s="20"/>
      <c r="F217" s="20"/>
    </row>
    <row r="218" spans="1:6" s="36" customFormat="1" x14ac:dyDescent="0.25">
      <c r="A218" s="1"/>
      <c r="C218" s="20"/>
      <c r="E218" s="20"/>
      <c r="F218" s="20"/>
    </row>
    <row r="219" spans="1:6" s="36" customFormat="1" x14ac:dyDescent="0.25">
      <c r="A219" s="1"/>
      <c r="C219" s="20"/>
      <c r="E219" s="20"/>
      <c r="F219" s="20"/>
    </row>
    <row r="220" spans="1:6" s="36" customFormat="1" x14ac:dyDescent="0.25">
      <c r="A220" s="1"/>
      <c r="C220" s="20"/>
      <c r="E220" s="20"/>
      <c r="F220" s="20"/>
    </row>
    <row r="221" spans="1:6" s="36" customFormat="1" x14ac:dyDescent="0.25">
      <c r="A221" s="1"/>
      <c r="C221" s="20"/>
      <c r="E221" s="20"/>
      <c r="F221" s="20"/>
    </row>
    <row r="222" spans="1:6" s="36" customFormat="1" x14ac:dyDescent="0.25">
      <c r="A222" s="1"/>
      <c r="C222" s="20"/>
      <c r="E222" s="20"/>
      <c r="F222" s="20"/>
    </row>
    <row r="223" spans="1:6" s="36" customFormat="1" x14ac:dyDescent="0.25">
      <c r="A223" s="1"/>
      <c r="C223" s="20"/>
      <c r="E223" s="20"/>
      <c r="F223" s="20"/>
    </row>
    <row r="224" spans="1:6" s="36" customFormat="1" x14ac:dyDescent="0.25">
      <c r="A224" s="1"/>
      <c r="C224" s="20"/>
      <c r="E224" s="20"/>
      <c r="F224" s="20"/>
    </row>
    <row r="225" spans="1:6" s="36" customFormat="1" x14ac:dyDescent="0.25">
      <c r="A225" s="1"/>
      <c r="C225" s="20"/>
      <c r="E225" s="20"/>
      <c r="F225" s="20"/>
    </row>
    <row r="226" spans="1:6" s="36" customFormat="1" x14ac:dyDescent="0.25">
      <c r="A226" s="1"/>
      <c r="C226" s="20"/>
      <c r="E226" s="20"/>
      <c r="F226" s="20"/>
    </row>
    <row r="227" spans="1:6" s="36" customFormat="1" x14ac:dyDescent="0.25">
      <c r="A227" s="1"/>
      <c r="C227" s="20"/>
      <c r="E227" s="20"/>
      <c r="F227" s="20"/>
    </row>
    <row r="228" spans="1:6" s="36" customFormat="1" x14ac:dyDescent="0.25">
      <c r="A228" s="1"/>
      <c r="C228" s="20"/>
      <c r="E228" s="20"/>
      <c r="F228" s="20"/>
    </row>
    <row r="229" spans="1:6" s="36" customFormat="1" x14ac:dyDescent="0.25">
      <c r="A229" s="1"/>
      <c r="C229" s="20"/>
      <c r="E229" s="20"/>
      <c r="F229" s="20"/>
    </row>
    <row r="230" spans="1:6" s="36" customFormat="1" x14ac:dyDescent="0.25">
      <c r="A230" s="1"/>
      <c r="C230" s="20"/>
      <c r="E230" s="20"/>
      <c r="F230" s="20"/>
    </row>
    <row r="231" spans="1:6" s="36" customFormat="1" x14ac:dyDescent="0.25">
      <c r="A231" s="1"/>
      <c r="C231" s="20"/>
      <c r="E231" s="20"/>
      <c r="F231" s="20"/>
    </row>
    <row r="232" spans="1:6" s="36" customFormat="1" x14ac:dyDescent="0.25">
      <c r="A232" s="1"/>
      <c r="C232" s="20"/>
      <c r="E232" s="20"/>
      <c r="F232" s="20"/>
    </row>
    <row r="233" spans="1:6" s="36" customFormat="1" x14ac:dyDescent="0.25">
      <c r="A233" s="1"/>
      <c r="C233" s="20"/>
      <c r="E233" s="20"/>
      <c r="F233" s="20"/>
    </row>
    <row r="234" spans="1:6" s="36" customFormat="1" x14ac:dyDescent="0.25">
      <c r="A234" s="1"/>
      <c r="C234" s="20"/>
      <c r="E234" s="20"/>
      <c r="F234" s="20"/>
    </row>
    <row r="235" spans="1:6" s="36" customFormat="1" x14ac:dyDescent="0.25">
      <c r="A235" s="1"/>
      <c r="C235" s="20"/>
      <c r="E235" s="20"/>
      <c r="F235" s="20"/>
    </row>
    <row r="236" spans="1:6" s="36" customFormat="1" x14ac:dyDescent="0.25">
      <c r="A236" s="1"/>
      <c r="C236" s="20"/>
      <c r="E236" s="20"/>
      <c r="F236" s="20"/>
    </row>
    <row r="237" spans="1:6" s="36" customFormat="1" x14ac:dyDescent="0.25">
      <c r="A237" s="1"/>
      <c r="C237" s="20"/>
      <c r="E237" s="20"/>
      <c r="F237" s="20"/>
    </row>
    <row r="238" spans="1:6" s="36" customFormat="1" x14ac:dyDescent="0.25">
      <c r="A238" s="1"/>
      <c r="C238" s="20"/>
      <c r="E238" s="20"/>
      <c r="F238" s="20"/>
    </row>
    <row r="239" spans="1:6" s="36" customFormat="1" x14ac:dyDescent="0.25">
      <c r="A239" s="1"/>
      <c r="C239" s="20"/>
      <c r="E239" s="20"/>
      <c r="F239" s="20"/>
    </row>
    <row r="240" spans="1:6" s="36" customFormat="1" x14ac:dyDescent="0.25">
      <c r="A240" s="1"/>
      <c r="C240" s="20"/>
      <c r="E240" s="20"/>
      <c r="F240" s="20"/>
    </row>
    <row r="241" spans="1:6" s="36" customFormat="1" x14ac:dyDescent="0.25">
      <c r="A241" s="1"/>
      <c r="C241" s="20"/>
      <c r="E241" s="20"/>
      <c r="F241" s="20"/>
    </row>
    <row r="242" spans="1:6" s="36" customFormat="1" x14ac:dyDescent="0.25">
      <c r="A242" s="1"/>
      <c r="C242" s="20"/>
      <c r="E242" s="20"/>
      <c r="F242" s="20"/>
    </row>
    <row r="243" spans="1:6" s="36" customFormat="1" x14ac:dyDescent="0.25">
      <c r="A243" s="1"/>
      <c r="C243" s="20"/>
      <c r="E243" s="20"/>
      <c r="F243" s="20"/>
    </row>
    <row r="244" spans="1:6" s="36" customFormat="1" x14ac:dyDescent="0.25">
      <c r="A244" s="1"/>
      <c r="C244" s="20"/>
      <c r="E244" s="20"/>
      <c r="F244" s="20"/>
    </row>
    <row r="245" spans="1:6" s="36" customFormat="1" x14ac:dyDescent="0.25">
      <c r="A245" s="1"/>
      <c r="C245" s="20"/>
      <c r="E245" s="20"/>
      <c r="F245" s="20"/>
    </row>
    <row r="246" spans="1:6" s="36" customFormat="1" x14ac:dyDescent="0.25">
      <c r="A246" s="1"/>
      <c r="C246" s="20"/>
      <c r="E246" s="20"/>
      <c r="F246" s="20"/>
    </row>
    <row r="247" spans="1:6" s="36" customFormat="1" x14ac:dyDescent="0.25">
      <c r="A247" s="1"/>
      <c r="C247" s="20"/>
      <c r="E247" s="20"/>
      <c r="F247" s="20"/>
    </row>
    <row r="248" spans="1:6" s="36" customFormat="1" x14ac:dyDescent="0.25">
      <c r="A248" s="1"/>
      <c r="C248" s="20"/>
      <c r="E248" s="20"/>
      <c r="F248" s="20"/>
    </row>
    <row r="249" spans="1:6" s="36" customFormat="1" x14ac:dyDescent="0.25">
      <c r="A249" s="1"/>
      <c r="C249" s="20"/>
      <c r="E249" s="20"/>
      <c r="F249" s="20"/>
    </row>
    <row r="250" spans="1:6" s="36" customFormat="1" x14ac:dyDescent="0.25">
      <c r="A250" s="1"/>
      <c r="C250" s="20"/>
      <c r="E250" s="20"/>
      <c r="F250" s="20"/>
    </row>
    <row r="251" spans="1:6" s="36" customFormat="1" x14ac:dyDescent="0.25">
      <c r="A251" s="1"/>
      <c r="C251" s="20"/>
      <c r="E251" s="20"/>
      <c r="F251" s="20"/>
    </row>
  </sheetData>
  <sheetProtection selectLockedCells="1"/>
  <mergeCells count="13">
    <mergeCell ref="D145:D150"/>
    <mergeCell ref="D152:D154"/>
    <mergeCell ref="A134:A135"/>
    <mergeCell ref="A136:A137"/>
    <mergeCell ref="A141:A142"/>
    <mergeCell ref="A132:A133"/>
    <mergeCell ref="C54:C66"/>
    <mergeCell ref="A2:A3"/>
    <mergeCell ref="G2:H2"/>
    <mergeCell ref="B5:F5"/>
    <mergeCell ref="C6:C9"/>
    <mergeCell ref="D6:D9"/>
    <mergeCell ref="D11:D12"/>
  </mergeCells>
  <dataValidations count="2">
    <dataValidation type="list" allowBlank="1" showInputMessage="1" showErrorMessage="1" sqref="E6:E9 E14:E15 C36" xr:uid="{9685EB39-5852-C64A-901E-AFFD95E46B99}">
      <formula1>$B$164:$B$165</formula1>
    </dataValidation>
    <dataValidation type="list" allowBlank="1" showInputMessage="1" showErrorMessage="1" sqref="E17:E25 E40:E43 E29:E34 E45:E50 E54:E68 E72:E80 E82:E86 E88:E90 E92:E94 E96:E99 E101:E104 E106:E108 E110:E112 E114:E116 E118:E120 E123 E125:E130 E133 E135 E137 E141:E143 E145:E150 E152:E154" xr:uid="{D3502BB8-8E16-5449-BF50-240195D99248}">
      <formula1>$B$164:$B$166</formula1>
    </dataValidation>
  </dataValidations>
  <pageMargins left="0.70866141732283472" right="0.70866141732283472" top="0.74803149606299213" bottom="0.74803149606299213" header="0.31496062992125984" footer="0.31496062992125984"/>
  <pageSetup scale="52" fitToHeight="3" orientation="landscape" horizont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01830F-1EF9-DD43-8166-025D99F6EE84}">
          <x14:formula1>
            <xm:f>'C:\Users\Julio\Desktop\[B777-NOM-035V4.xlsx]DataBase'!#REF!</xm:f>
          </x14:formula1>
          <xm:sqref>G13:I13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NOM-035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Ange Vázquez</cp:lastModifiedBy>
  <dcterms:created xsi:type="dcterms:W3CDTF">2019-07-31T05:35:41Z</dcterms:created>
  <dcterms:modified xsi:type="dcterms:W3CDTF">2022-05-22T15:47:56Z</dcterms:modified>
</cp:coreProperties>
</file>